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a7ab57b02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Events" sheetId="1" r:id="R2f5012d0500b4ac9"/>
    <x:sheet xmlns:r="http://schemas.openxmlformats.org/officeDocument/2006/relationships" name="By User" sheetId="2" r:id="R68b837c89faa4fc9"/>
    <x:sheet xmlns:r="http://schemas.openxmlformats.org/officeDocument/2006/relationships" name="July Visit Coverage" sheetId="3" r:id="R7301712bb2be45b7"/>
    <x:sheet xmlns:r="http://schemas.openxmlformats.org/officeDocument/2006/relationships" name="Ann" sheetId="4" r:id="R4071c40c5efa4728"/>
    <x:sheet xmlns:r="http://schemas.openxmlformats.org/officeDocument/2006/relationships" name="Anjelica" sheetId="5" r:id="R18167dcce0f94215"/>
    <x:sheet xmlns:r="http://schemas.openxmlformats.org/officeDocument/2006/relationships" name="Rose" sheetId="6" r:id="Re6ec2282fd344fcb"/>
    <x:sheet xmlns:r="http://schemas.openxmlformats.org/officeDocument/2006/relationships" name="Steve" sheetId="7" r:id="R04cdfe3edbf84271"/>
    <x:sheet xmlns:r="http://schemas.openxmlformats.org/officeDocument/2006/relationships" name="Other Editors" sheetId="8" r:id="R58a227a2d2fb425b"/>
    <x:sheet xmlns:r="http://schemas.openxmlformats.org/officeDocument/2006/relationships" name="Summary" sheetId="9" r:id="R1e305b1318bb409d"/>
    <x:sheet xmlns:r="http://schemas.openxmlformats.org/officeDocument/2006/relationships" name="Methodology" sheetId="10" r:id="Rbff1856d0ccf4b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yyyy-mm-dd hh:mm"/>
    <x:numFmt numFmtId="202" formatCode="@"/>
    <x:numFmt numFmtId="203" formatCode="#,##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F2937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b/>
      <x:sz val="11"/>
      <x:color rgb="FF9C000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0F766E"/>
      </x:patternFill>
    </x:fill>
    <x:fill>
      <x:patternFill patternType="solid">
        <x:fgColor rgb="FFF3F4F6"/>
      </x:patternFill>
    </x:fill>
    <x:fill>
      <x:patternFill patternType="solid">
        <x:fgColor rgb="FFFFF2CC"/>
      </x:patternFill>
    </x:fill>
    <x:fill>
      <x:patternFill patternType="solid">
        <x:fgColor rgb="FFFCE4D6"/>
      </x:patternFill>
    </x:fill>
  </x:fills>
  <x:borders count="7">
    <x:border/>
    <x:border>
      <x:left style="thin">
        <x:color rgb="FFA6A6A6"/>
      </x:left>
      <x:top style="thin">
        <x:color rgb="FFA6A6A6"/>
      </x:top>
    </x:border>
    <x:border>
      <x:right style="thin">
        <x:color rgb="FFA6A6A6"/>
      </x:right>
      <x:top style="thin">
        <x:color rgb="FFA6A6A6"/>
      </x:top>
    </x:border>
    <x:border>
      <x:left style="thin">
        <x:color rgb="FFA6A6A6"/>
      </x:left>
    </x:border>
    <x:border>
      <x:right style="thin">
        <x:color rgb="FFA6A6A6"/>
      </x:right>
    </x:border>
    <x:border>
      <x:left style="thin">
        <x:color rgb="FFA6A6A6"/>
      </x:left>
      <x:bottom style="thin">
        <x:color rgb="FFA6A6A6"/>
      </x:bottom>
    </x:border>
    <x:border>
      <x:right style="thin">
        <x:color rgb="FFA6A6A6"/>
      </x:right>
      <x:bottom style="thin">
        <x:color rgb="FFA6A6A6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201" fontId="0" fillId="0" borderId="6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5" xfId="0" applyNumberFormat="1" applyFont="1" applyFill="1" applyBorder="1"/>
    <x:xf numFmtId="203" fontId="0" fillId="0" borderId="4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3"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17365D"/>
      </x:font>
      <x:fill>
        <x:patternFill patternType="solid">
          <x:bgColor rgb="FFDCE6F1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17365D"/>
      </x:font>
      <x:fill>
        <x:patternFill patternType="solid">
          <x:bgColor rgb="FFDCE6F1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17365D"/>
      </x:font>
      <x:fill>
        <x:patternFill patternType="solid">
          <x:bgColor rgb="FFDCE6F1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17365D"/>
      </x:font>
      <x:fill>
        <x:patternFill patternType="solid">
          <x:bgColor rgb="FFDCE6F1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17365D"/>
      </x:font>
      <x:fill>
        <x:patternFill patternType="solid">
          <x:bgColor rgb="FFDCE6F1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17365D"/>
      </x:font>
      <x:fill>
        <x:patternFill patternType="solid">
          <x:bgColor rgb="FFDCE6F1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17365D"/>
      </x:font>
      <x:fill>
        <x:patternFill patternType="solid">
          <x:bgColor rgb="FFDCE6F1"/>
        </x:patternFill>
      </x:fill>
    </x:dxf>
    <x:dxf>
      <x:font>
        <x:color rgb="FF375623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2945e2671485b" /><Relationship Type="http://schemas.openxmlformats.org/officeDocument/2006/relationships/theme" Target="/xl/theme/theme1.xml" Id="R0098c3d084af4260" /><Relationship Type="http://schemas.openxmlformats.org/officeDocument/2006/relationships/sharedStrings" Target="/xl/sharedStrings.xml" Id="R95f09c51bf104106" /><Relationship Type="http://schemas.openxmlformats.org/officeDocument/2006/relationships/worksheet" Target="/xl/worksheets/sheet1.xml" Id="R2f5012d0500b4ac9" /><Relationship Type="http://schemas.openxmlformats.org/officeDocument/2006/relationships/worksheet" Target="/xl/worksheets/sheet2.xml" Id="R68b837c89faa4fc9" /><Relationship Type="http://schemas.openxmlformats.org/officeDocument/2006/relationships/worksheet" Target="/xl/worksheets/sheet3.xml" Id="R7301712bb2be45b7" /><Relationship Type="http://schemas.openxmlformats.org/officeDocument/2006/relationships/worksheet" Target="/xl/worksheets/sheet4.xml" Id="R4071c40c5efa4728" /><Relationship Type="http://schemas.openxmlformats.org/officeDocument/2006/relationships/worksheet" Target="/xl/worksheets/sheet5.xml" Id="R18167dcce0f94215" /><Relationship Type="http://schemas.openxmlformats.org/officeDocument/2006/relationships/worksheet" Target="/xl/worksheets/sheet6.xml" Id="Re6ec2282fd344fcb" /><Relationship Type="http://schemas.openxmlformats.org/officeDocument/2006/relationships/worksheet" Target="/xl/worksheets/sheet7.xml" Id="R04cdfe3edbf84271" /><Relationship Type="http://schemas.openxmlformats.org/officeDocument/2006/relationships/worksheet" Target="/xl/worksheets/sheet8.xml" Id="R58a227a2d2fb425b" /><Relationship Type="http://schemas.openxmlformats.org/officeDocument/2006/relationships/worksheet" Target="/xl/worksheets/sheet9.xml" Id="R1e305b1318bb409d" /><Relationship Type="http://schemas.openxmlformats.org/officeDocument/2006/relationships/worksheet" Target="/xl/worksheets/sheet10.xml" Id="Rbff1856d0ccf4bdf" /><Relationship Type="http://schemas.microsoft.com/office/2017/10/relationships/person" Target="/xl/persons/person.xml" Id="Ra4e18d7f92124a07" /></Relationships>
</file>

<file path=xl/persons/person.xml><?xml version="1.0" encoding="utf-8"?>
<xltc:personList xmlns:xltc="http://schemas.microsoft.com/office/spreadsheetml/2018/threadedcomments">
  <xltc:person displayName="User" id="{C5E74F38-6B2F-42A0-9D55-357385B0C4DC}"/>
</xltc:personList>
</file>

<file path=xl/tables/table1.xml><?xml version="1.0" encoding="utf-8"?>
<x:table xmlns:x="http://schemas.openxmlformats.org/spreadsheetml/2006/main" id="1" name="AuditEventsTable" displayName="AuditEventsTable" ref="A4:N749" headerRowCount="1" totalsRowCount="0" totalsRowShown="0">
  <x:autoFilter ref="A4:N749"/>
  <x:tableColumns count="14">
    <x:tableColumn id="1" name="Audit ID"/>
    <x:tableColumn id="2" name="Evidence"/>
    <x:tableColumn id="3" name="CL Date ID"/>
    <x:tableColumn id="4" name="Visit Date"/>
    <x:tableColumn id="5" name="Visit Type"/>
    <x:tableColumn id="6" name="Client Name"/>
    <x:tableColumn id="7" name="Medicare ID"/>
    <x:tableColumn id="8" name="Editor Name"/>
    <x:tableColumn id="9" name="Username"/>
    <x:tableColumn id="10" name="Edited At"/>
    <x:tableColumn id="11" name="Action"/>
    <x:tableColumn id="12" name="Affected Table"/>
    <x:tableColumn id="13" name="Record ID"/>
    <x:tableColumn id="14" name="Audit Detail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yUserTable" displayName="ByUserTable" ref="A4:M12" headerRowCount="1" totalsRowCount="0" totalsRowShown="0">
  <x:autoFilter ref="A4:M12"/>
  <x:tableColumns count="13">
    <x:tableColumn id="1" name="Editor Name"/>
    <x:tableColumn id="2" name="Username"/>
    <x:tableColumn id="3" name="Edit Events"/>
    <x:tableColumn id="4" name="Exact Events"/>
    <x:tableColumn id="5" name="Inferred Events"/>
    <x:tableColumn id="6" name="Distinct Visits"/>
    <x:tableColumn id="7" name="Exact Visits"/>
    <x:tableColumn id="8" name="Inferred Visits"/>
    <x:tableColumn id="9" name="Clients"/>
    <x:tableColumn id="10" name="Supervisory"/>
    <x:tableColumn id="11" name="Triggered SV"/>
    <x:tableColumn id="12" name="Reassessment"/>
    <x:tableColumn id="13" name="Evidence Mix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verageTable" displayName="CoverageTable" ref="A4:L34" headerRowCount="1" totalsRowCount="0" totalsRowShown="0">
  <x:autoFilter ref="A4:L34"/>
  <x:tableColumns count="12">
    <x:tableColumn id="1" name="Visit Date"/>
    <x:tableColumn id="2" name="Visit Type"/>
    <x:tableColumn id="3" name="CL Date ID"/>
    <x:tableColumn id="4" name="Client Name"/>
    <x:tableColumn id="5" name="Medicare ID"/>
    <x:tableColumn id="6" name="All Editors"/>
    <x:tableColumn id="7" name="Exact Editors"/>
    <x:tableColumn id="8" name="Inferred Editors"/>
    <x:tableColumn id="9" name="Edit Events"/>
    <x:tableColumn id="10" name="Exact"/>
    <x:tableColumn id="11" name="Inferred"/>
    <x:tableColumn id="12" name="Eviden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nnDetailTable" displayName="AnnDetailTable" ref="A4:N22" headerRowCount="1" totalsRowCount="0" totalsRowShown="0">
  <x:autoFilter ref="A4:N22"/>
  <x:tableColumns count="14">
    <x:tableColumn id="1" name="Editor Name"/>
    <x:tableColumn id="2" name="Username"/>
    <x:tableColumn id="3" name="Visit Date"/>
    <x:tableColumn id="4" name="Visit Type"/>
    <x:tableColumn id="5" name="Client Name"/>
    <x:tableColumn id="6" name="Medicare ID"/>
    <x:tableColumn id="7" name="CL Date ID"/>
    <x:tableColumn id="8" name="Edit Events"/>
    <x:tableColumn id="9" name="Exact"/>
    <x:tableColumn id="10" name="Inferred"/>
    <x:tableColumn id="11" name="Affected Tables"/>
    <x:tableColumn id="12" name="First Edit"/>
    <x:tableColumn id="13" name="Last Edit"/>
    <x:tableColumn id="14" name="Eviden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AnjelicaDetailTable" displayName="AnjelicaDetailTable" ref="A4:N28" headerRowCount="1" totalsRowCount="0" totalsRowShown="0">
  <x:autoFilter ref="A4:N28"/>
  <x:tableColumns count="14">
    <x:tableColumn id="1" name="Editor Name"/>
    <x:tableColumn id="2" name="Username"/>
    <x:tableColumn id="3" name="Visit Date"/>
    <x:tableColumn id="4" name="Visit Type"/>
    <x:tableColumn id="5" name="Client Name"/>
    <x:tableColumn id="6" name="Medicare ID"/>
    <x:tableColumn id="7" name="CL Date ID"/>
    <x:tableColumn id="8" name="Edit Events"/>
    <x:tableColumn id="9" name="Exact"/>
    <x:tableColumn id="10" name="Inferred"/>
    <x:tableColumn id="11" name="Affected Tables"/>
    <x:tableColumn id="12" name="First Edit"/>
    <x:tableColumn id="13" name="Last Edit"/>
    <x:tableColumn id="14" name="Evidenc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oseDetailTable" displayName="RoseDetailTable" ref="A4:N12" headerRowCount="1" totalsRowCount="0" totalsRowShown="0">
  <x:autoFilter ref="A4:N12"/>
  <x:tableColumns count="14">
    <x:tableColumn id="1" name="Editor Name"/>
    <x:tableColumn id="2" name="Username"/>
    <x:tableColumn id="3" name="Visit Date"/>
    <x:tableColumn id="4" name="Visit Type"/>
    <x:tableColumn id="5" name="Client Name"/>
    <x:tableColumn id="6" name="Medicare ID"/>
    <x:tableColumn id="7" name="CL Date ID"/>
    <x:tableColumn id="8" name="Edit Events"/>
    <x:tableColumn id="9" name="Exact"/>
    <x:tableColumn id="10" name="Inferred"/>
    <x:tableColumn id="11" name="Affected Tables"/>
    <x:tableColumn id="12" name="First Edit"/>
    <x:tableColumn id="13" name="Last Edit"/>
    <x:tableColumn id="14" name="Evidenc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teveDetailTable" displayName="SteveDetailTable" ref="A4:N6" headerRowCount="1" totalsRowCount="0" totalsRowShown="0">
  <x:autoFilter ref="A4:N6"/>
  <x:tableColumns count="14">
    <x:tableColumn id="1" name="Editor Name"/>
    <x:tableColumn id="2" name="Username"/>
    <x:tableColumn id="3" name="Visit Date"/>
    <x:tableColumn id="4" name="Visit Type"/>
    <x:tableColumn id="5" name="Client Name"/>
    <x:tableColumn id="6" name="Medicare ID"/>
    <x:tableColumn id="7" name="CL Date ID"/>
    <x:tableColumn id="8" name="Edit Events"/>
    <x:tableColumn id="9" name="Exact"/>
    <x:tableColumn id="10" name="Inferred"/>
    <x:tableColumn id="11" name="Affected Tables"/>
    <x:tableColumn id="12" name="First Edit"/>
    <x:tableColumn id="13" name="Last Edit"/>
    <x:tableColumn id="14" name="Evidenc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OtherEditorsDetailTable" displayName="OtherEditorsDetailTable" ref="A4:O29" headerRowCount="1" totalsRowCount="0" totalsRowShown="0">
  <x:autoFilter ref="A4:O29"/>
  <x:tableColumns count="15">
    <x:tableColumn id="1" name="Editor Name"/>
    <x:tableColumn id="2" name="Username"/>
    <x:tableColumn id="3" name="Visit Date"/>
    <x:tableColumn id="4" name="Visit Type"/>
    <x:tableColumn id="5" name="Client Name"/>
    <x:tableColumn id="6" name="Medicare ID"/>
    <x:tableColumn id="7" name="CL Date ID"/>
    <x:tableColumn id="8" name="Edit Events"/>
    <x:tableColumn id="9" name="Exact"/>
    <x:tableColumn id="10" name="Inferred"/>
    <x:tableColumn id="11" name="Affected Tables"/>
    <x:tableColumn id="12" name="First Edit"/>
    <x:tableColumn id="13" name="Last Edit"/>
    <x:tableColumn id="14" name="Evidence"/>
    <x:tableColumn id="15" name="Note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MethodologyTable" displayName="MethodologyTable" ref="A4:B15" headerRowCount="1" totalsRowCount="0" totalsRowShown="0">
  <x:autoFilter ref="A4:B15"/>
  <x:tableColumns count="2">
    <x:tableColumn id="1" name="Item"/>
    <x:tableColumn id="2" name="Defini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0b1ac064fa493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698619684ef420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e19dc6abe954e2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839e469a9ec4c2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ae93a5dc0484c5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768d222342b54f7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47c5fe12bb5942a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26aa08731bad4ca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2e52621722ce456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2" hidden="0" customWidth="1"/>
    <x:col min="3" max="3" width="10" hidden="0" customWidth="1"/>
    <x:col min="4" max="4" width="12" hidden="0" customWidth="1"/>
    <x:col min="5" max="5" width="20" hidden="0" customWidth="1"/>
    <x:col min="6" max="6" width="25" hidden="0" customWidth="1"/>
    <x:col min="7" max="7" width="21" hidden="0" customWidth="1"/>
    <x:col min="8" max="8" width="23" hidden="0" customWidth="1"/>
    <x:col min="9" max="9" width="14" hidden="0" customWidth="1"/>
    <x:col min="10" max="10" width="20" hidden="0" customWidth="1"/>
    <x:col min="11" max="11" width="11" hidden="0" customWidth="1"/>
    <x:col min="12" max="12" width="26" hidden="0" customWidth="1"/>
    <x:col min="13" max="13" width="12" hidden="0" customWidth="1"/>
    <x:col min="14" max="14" width="32" hidden="0" customWidth="1"/>
  </x:cols>
  <x:sheetData>
    <x:row r="1" ht="30" customHeight="1">
      <x:c r="A1" s="3" t="str">
        <x:v>July 2026 Visit Audit Events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Exact events are linked by record/date ID. Inferred events are record-ID-free nurse-assessment logs assigned to the nearest client visit within 45 days.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>
      <x:c r="A4" t="str">
        <x:v>Audit ID</x:v>
      </x:c>
      <x:c r="B4" t="str">
        <x:v>Evidence</x:v>
      </x:c>
      <x:c r="C4" t="str">
        <x:v>CL Date ID</x:v>
      </x:c>
      <x:c r="D4" t="str">
        <x:v>Visit Date</x:v>
      </x:c>
      <x:c r="E4" t="str">
        <x:v>Visit Type</x:v>
      </x:c>
      <x:c r="F4" t="str">
        <x:v>Client Name</x:v>
      </x:c>
      <x:c r="G4" t="str">
        <x:v>Medicare ID</x:v>
      </x:c>
      <x:c r="H4" t="str">
        <x:v>Editor Name</x:v>
      </x:c>
      <x:c r="I4" t="str">
        <x:v>Username</x:v>
      </x:c>
      <x:c r="J4" t="str">
        <x:v>Edited At</x:v>
      </x:c>
      <x:c r="K4" t="str">
        <x:v>Action</x:v>
      </x:c>
      <x:c r="L4" t="str">
        <x:v>Affected Table</x:v>
      </x:c>
      <x:c r="M4" t="str">
        <x:v>Record ID</x:v>
      </x:c>
      <x:c r="N4" t="str">
        <x:v>Audit Details</x:v>
      </x:c>
    </x:row>
    <x:row r="5">
      <x:c r="A5" t="n">
        <x:v>10640</x:v>
      </x:c>
      <x:c r="B5" t="str">
        <x:v>Inferred</x:v>
      </x:c>
      <x:c r="C5" t="n">
        <x:v>322</x:v>
      </x:c>
      <x:c r="D5" s="8" t="n">
        <x:v>46204</x:v>
      </x:c>
      <x:c r="E5" t="str">
        <x:v>Re-Assesment</x:v>
      </x:c>
      <x:c r="F5" t="str">
        <x:v>El Amin, Haneefah</x:v>
      </x:c>
      <x:c r="G5" s="10" t="str">
        <x:v>3Q62N36CX02</x:v>
      </x:c>
      <x:c r="H5" t="str">
        <x:v>Kasian Ann Relleta</x:v>
      </x:c>
      <x:c r="I5" t="str">
        <x:v>Ann</x:v>
      </x:c>
      <x:c r="J5" s="9" t="n">
        <x:v>46175.963692129626</x:v>
      </x:c>
      <x:c r="K5" t="str">
        <x:v>edit</x:v>
      </x:c>
      <x:c r="L5" t="str">
        <x:v>nurse_assesment</x:v>
      </x:c>
      <x:c r="M5" t="str"/>
      <x:c r="N5" s="11" t="str">
        <x:v>Client: El Amin, Haneefah</x:v>
      </x:c>
    </x:row>
    <x:row r="6">
      <x:c r="A6" t="n">
        <x:v>10641</x:v>
      </x:c>
      <x:c r="B6" t="str">
        <x:v>Inferred</x:v>
      </x:c>
      <x:c r="C6" t="n">
        <x:v>322</x:v>
      </x:c>
      <x:c r="D6" s="8" t="n">
        <x:v>46204</x:v>
      </x:c>
      <x:c r="E6" t="str">
        <x:v>Re-Assesment</x:v>
      </x:c>
      <x:c r="F6" t="str">
        <x:v>El Amin, Haneefah</x:v>
      </x:c>
      <x:c r="G6" s="10" t="str">
        <x:v>3Q62N36CX02</x:v>
      </x:c>
      <x:c r="H6" t="str">
        <x:v>Kasian Ann Relleta</x:v>
      </x:c>
      <x:c r="I6" t="str">
        <x:v>Ann</x:v>
      </x:c>
      <x:c r="J6" s="9" t="n">
        <x:v>46175.9640162037</x:v>
      </x:c>
      <x:c r="K6" t="str">
        <x:v>edit</x:v>
      </x:c>
      <x:c r="L6" t="str">
        <x:v>nurse_assesment</x:v>
      </x:c>
      <x:c r="M6" t="str"/>
      <x:c r="N6" s="11" t="str">
        <x:v>Client: El Amin, Haneefah</x:v>
      </x:c>
    </x:row>
    <x:row r="7">
      <x:c r="A7" t="n">
        <x:v>10642</x:v>
      </x:c>
      <x:c r="B7" t="str">
        <x:v>Inferred</x:v>
      </x:c>
      <x:c r="C7" t="n">
        <x:v>322</x:v>
      </x:c>
      <x:c r="D7" s="8" t="n">
        <x:v>46204</x:v>
      </x:c>
      <x:c r="E7" t="str">
        <x:v>Re-Assesment</x:v>
      </x:c>
      <x:c r="F7" t="str">
        <x:v>El Amin, Haneefah</x:v>
      </x:c>
      <x:c r="G7" s="10" t="str">
        <x:v>3Q62N36CX02</x:v>
      </x:c>
      <x:c r="H7" t="str">
        <x:v>Kasian Ann Relleta</x:v>
      </x:c>
      <x:c r="I7" t="str">
        <x:v>Ann</x:v>
      </x:c>
      <x:c r="J7" s="9" t="n">
        <x:v>46175.979409722226</x:v>
      </x:c>
      <x:c r="K7" t="str">
        <x:v>edit</x:v>
      </x:c>
      <x:c r="L7" t="str">
        <x:v>nurse_assesment</x:v>
      </x:c>
      <x:c r="M7" t="str"/>
      <x:c r="N7" s="11" t="str">
        <x:v>Client: El Amin, Haneefah</x:v>
      </x:c>
    </x:row>
    <x:row r="8">
      <x:c r="A8" t="n">
        <x:v>10643</x:v>
      </x:c>
      <x:c r="B8" t="str">
        <x:v>Inferred</x:v>
      </x:c>
      <x:c r="C8" t="n">
        <x:v>322</x:v>
      </x:c>
      <x:c r="D8" s="8" t="n">
        <x:v>46204</x:v>
      </x:c>
      <x:c r="E8" t="str">
        <x:v>Re-Assesment</x:v>
      </x:c>
      <x:c r="F8" t="str">
        <x:v>El Amin, Haneefah</x:v>
      </x:c>
      <x:c r="G8" s="10" t="str">
        <x:v>3Q62N36CX02</x:v>
      </x:c>
      <x:c r="H8" t="str">
        <x:v>Kasian Ann Relleta</x:v>
      </x:c>
      <x:c r="I8" t="str">
        <x:v>Ann</x:v>
      </x:c>
      <x:c r="J8" s="9" t="n">
        <x:v>46175.981261574074</x:v>
      </x:c>
      <x:c r="K8" t="str">
        <x:v>edit</x:v>
      </x:c>
      <x:c r="L8" t="str">
        <x:v>nurse_assesment</x:v>
      </x:c>
      <x:c r="M8" t="str"/>
      <x:c r="N8" s="11" t="str">
        <x:v>Client: El Amin, Haneefah</x:v>
      </x:c>
    </x:row>
    <x:row r="9">
      <x:c r="A9" t="n">
        <x:v>10644</x:v>
      </x:c>
      <x:c r="B9" t="str">
        <x:v>Inferred</x:v>
      </x:c>
      <x:c r="C9" t="n">
        <x:v>322</x:v>
      </x:c>
      <x:c r="D9" s="8" t="n">
        <x:v>46204</x:v>
      </x:c>
      <x:c r="E9" t="str">
        <x:v>Re-Assesment</x:v>
      </x:c>
      <x:c r="F9" t="str">
        <x:v>El Amin, Haneefah</x:v>
      </x:c>
      <x:c r="G9" s="10" t="str">
        <x:v>3Q62N36CX02</x:v>
      </x:c>
      <x:c r="H9" t="str">
        <x:v>Kasian Ann Relleta</x:v>
      </x:c>
      <x:c r="I9" t="str">
        <x:v>Ann</x:v>
      </x:c>
      <x:c r="J9" s="9" t="n">
        <x:v>46175.981527777774</x:v>
      </x:c>
      <x:c r="K9" t="str">
        <x:v>edit</x:v>
      </x:c>
      <x:c r="L9" t="str">
        <x:v>nurse_assesment</x:v>
      </x:c>
      <x:c r="M9" t="str"/>
      <x:c r="N9" s="11" t="str">
        <x:v>Client: El Amin, Haneefah</x:v>
      </x:c>
    </x:row>
    <x:row r="10">
      <x:c r="A10" t="n">
        <x:v>10645</x:v>
      </x:c>
      <x:c r="B10" t="str">
        <x:v>Inferred</x:v>
      </x:c>
      <x:c r="C10" t="n">
        <x:v>322</x:v>
      </x:c>
      <x:c r="D10" s="8" t="n">
        <x:v>46204</x:v>
      </x:c>
      <x:c r="E10" t="str">
        <x:v>Re-Assesment</x:v>
      </x:c>
      <x:c r="F10" t="str">
        <x:v>El Amin, Haneefah</x:v>
      </x:c>
      <x:c r="G10" s="10" t="str">
        <x:v>3Q62N36CX02</x:v>
      </x:c>
      <x:c r="H10" t="str">
        <x:v>Kasian Ann Relleta</x:v>
      </x:c>
      <x:c r="I10" t="str">
        <x:v>Ann</x:v>
      </x:c>
      <x:c r="J10" s="9" t="n">
        <x:v>46175.98302083334</x:v>
      </x:c>
      <x:c r="K10" t="str">
        <x:v>edit</x:v>
      </x:c>
      <x:c r="L10" t="str">
        <x:v>nurse_assesment</x:v>
      </x:c>
      <x:c r="M10" t="str"/>
      <x:c r="N10" s="11" t="str">
        <x:v>Client: El Amin, Haneefah</x:v>
      </x:c>
    </x:row>
    <x:row r="11">
      <x:c r="A11" t="n">
        <x:v>10646</x:v>
      </x:c>
      <x:c r="B11" t="str">
        <x:v>Inferred</x:v>
      </x:c>
      <x:c r="C11" t="n">
        <x:v>322</x:v>
      </x:c>
      <x:c r="D11" s="8" t="n">
        <x:v>46204</x:v>
      </x:c>
      <x:c r="E11" t="str">
        <x:v>Re-Assesment</x:v>
      </x:c>
      <x:c r="F11" t="str">
        <x:v>El Amin, Haneefah</x:v>
      </x:c>
      <x:c r="G11" s="10" t="str">
        <x:v>3Q62N36CX02</x:v>
      </x:c>
      <x:c r="H11" t="str">
        <x:v>Kasian Ann Relleta</x:v>
      </x:c>
      <x:c r="I11" t="str">
        <x:v>Ann</x:v>
      </x:c>
      <x:c r="J11" s="9" t="n">
        <x:v>46175.983935185184</x:v>
      </x:c>
      <x:c r="K11" t="str">
        <x:v>edit</x:v>
      </x:c>
      <x:c r="L11" t="str">
        <x:v>nurse_assesment</x:v>
      </x:c>
      <x:c r="M11" t="str"/>
      <x:c r="N11" s="11" t="str">
        <x:v>Client: El Amin, Haneefah</x:v>
      </x:c>
    </x:row>
    <x:row r="12">
      <x:c r="A12" t="n">
        <x:v>10647</x:v>
      </x:c>
      <x:c r="B12" t="str">
        <x:v>Inferred</x:v>
      </x:c>
      <x:c r="C12" t="n">
        <x:v>322</x:v>
      </x:c>
      <x:c r="D12" s="8" t="n">
        <x:v>46204</x:v>
      </x:c>
      <x:c r="E12" t="str">
        <x:v>Re-Assesment</x:v>
      </x:c>
      <x:c r="F12" t="str">
        <x:v>El Amin, Haneefah</x:v>
      </x:c>
      <x:c r="G12" s="10" t="str">
        <x:v>3Q62N36CX02</x:v>
      </x:c>
      <x:c r="H12" t="str">
        <x:v>Kasian Ann Relleta</x:v>
      </x:c>
      <x:c r="I12" t="str">
        <x:v>Ann</x:v>
      </x:c>
      <x:c r="J12" s="9" t="n">
        <x:v>46175.984143518515</x:v>
      </x:c>
      <x:c r="K12" t="str">
        <x:v>edit</x:v>
      </x:c>
      <x:c r="L12" t="str">
        <x:v>nurse_assesment</x:v>
      </x:c>
      <x:c r="M12" t="str"/>
      <x:c r="N12" s="11" t="str">
        <x:v>Client: El Amin, Haneefah</x:v>
      </x:c>
    </x:row>
    <x:row r="13">
      <x:c r="A13" t="n">
        <x:v>10648</x:v>
      </x:c>
      <x:c r="B13" t="str">
        <x:v>Inferred</x:v>
      </x:c>
      <x:c r="C13" t="n">
        <x:v>322</x:v>
      </x:c>
      <x:c r="D13" s="8" t="n">
        <x:v>46204</x:v>
      </x:c>
      <x:c r="E13" t="str">
        <x:v>Re-Assesment</x:v>
      </x:c>
      <x:c r="F13" t="str">
        <x:v>El Amin, Haneefah</x:v>
      </x:c>
      <x:c r="G13" s="10" t="str">
        <x:v>3Q62N36CX02</x:v>
      </x:c>
      <x:c r="H13" t="str">
        <x:v>Kasian Ann Relleta</x:v>
      </x:c>
      <x:c r="I13" t="str">
        <x:v>Ann</x:v>
      </x:c>
      <x:c r="J13" s="9" t="n">
        <x:v>46175.98467592592</x:v>
      </x:c>
      <x:c r="K13" t="str">
        <x:v>edit</x:v>
      </x:c>
      <x:c r="L13" t="str">
        <x:v>nurse_assesment</x:v>
      </x:c>
      <x:c r="M13" t="str"/>
      <x:c r="N13" s="11" t="str">
        <x:v>Client: El Amin, Haneefah</x:v>
      </x:c>
    </x:row>
    <x:row r="14">
      <x:c r="A14" t="n">
        <x:v>10649</x:v>
      </x:c>
      <x:c r="B14" t="str">
        <x:v>Inferred</x:v>
      </x:c>
      <x:c r="C14" t="n">
        <x:v>322</x:v>
      </x:c>
      <x:c r="D14" s="8" t="n">
        <x:v>46204</x:v>
      </x:c>
      <x:c r="E14" t="str">
        <x:v>Re-Assesment</x:v>
      </x:c>
      <x:c r="F14" t="str">
        <x:v>El Amin, Haneefah</x:v>
      </x:c>
      <x:c r="G14" s="10" t="str">
        <x:v>3Q62N36CX02</x:v>
      </x:c>
      <x:c r="H14" t="str">
        <x:v>Kasian Ann Relleta</x:v>
      </x:c>
      <x:c r="I14" t="str">
        <x:v>Ann</x:v>
      </x:c>
      <x:c r="J14" s="9" t="n">
        <x:v>46175.98467592592</x:v>
      </x:c>
      <x:c r="K14" t="str">
        <x:v>edit</x:v>
      </x:c>
      <x:c r="L14" t="str">
        <x:v>nurse_assesment_2</x:v>
      </x:c>
      <x:c r="M14" t="str"/>
      <x:c r="N14" s="11" t="str">
        <x:v>Client: El Amin, Haneefah</x:v>
      </x:c>
    </x:row>
    <x:row r="15">
      <x:c r="A15" t="n">
        <x:v>10650</x:v>
      </x:c>
      <x:c r="B15" t="str">
        <x:v>Inferred</x:v>
      </x:c>
      <x:c r="C15" t="n">
        <x:v>322</x:v>
      </x:c>
      <x:c r="D15" s="8" t="n">
        <x:v>46204</x:v>
      </x:c>
      <x:c r="E15" t="str">
        <x:v>Re-Assesment</x:v>
      </x:c>
      <x:c r="F15" t="str">
        <x:v>El Amin, Haneefah</x:v>
      </x:c>
      <x:c r="G15" s="10" t="str">
        <x:v>3Q62N36CX02</x:v>
      </x:c>
      <x:c r="H15" t="str">
        <x:v>Kasian Ann Relleta</x:v>
      </x:c>
      <x:c r="I15" t="str">
        <x:v>Ann</x:v>
      </x:c>
      <x:c r="J15" s="9" t="n">
        <x:v>46175.99236111111</x:v>
      </x:c>
      <x:c r="K15" t="str">
        <x:v>edit</x:v>
      </x:c>
      <x:c r="L15" t="str">
        <x:v>nurse_assesment</x:v>
      </x:c>
      <x:c r="M15" t="str"/>
      <x:c r="N15" s="11" t="str">
        <x:v>Client: El Amin, Haneefah</x:v>
      </x:c>
    </x:row>
    <x:row r="16">
      <x:c r="A16" t="n">
        <x:v>10651</x:v>
      </x:c>
      <x:c r="B16" t="str">
        <x:v>Inferred</x:v>
      </x:c>
      <x:c r="C16" t="n">
        <x:v>322</x:v>
      </x:c>
      <x:c r="D16" s="8" t="n">
        <x:v>46204</x:v>
      </x:c>
      <x:c r="E16" t="str">
        <x:v>Re-Assesment</x:v>
      </x:c>
      <x:c r="F16" t="str">
        <x:v>El Amin, Haneefah</x:v>
      </x:c>
      <x:c r="G16" s="10" t="str">
        <x:v>3Q62N36CX02</x:v>
      </x:c>
      <x:c r="H16" t="str">
        <x:v>Kasian Ann Relleta</x:v>
      </x:c>
      <x:c r="I16" t="str">
        <x:v>Ann</x:v>
      </x:c>
      <x:c r="J16" s="9" t="n">
        <x:v>46175.99407407407</x:v>
      </x:c>
      <x:c r="K16" t="str">
        <x:v>edit</x:v>
      </x:c>
      <x:c r="L16" t="str">
        <x:v>nurse_assesment</x:v>
      </x:c>
      <x:c r="M16" t="str"/>
      <x:c r="N16" s="11" t="str">
        <x:v>Client: El Amin, Haneefah</x:v>
      </x:c>
    </x:row>
    <x:row r="17">
      <x:c r="A17" t="n">
        <x:v>10652</x:v>
      </x:c>
      <x:c r="B17" t="str">
        <x:v>Inferred</x:v>
      </x:c>
      <x:c r="C17" t="n">
        <x:v>322</x:v>
      </x:c>
      <x:c r="D17" s="8" t="n">
        <x:v>46204</x:v>
      </x:c>
      <x:c r="E17" t="str">
        <x:v>Re-Assesment</x:v>
      </x:c>
      <x:c r="F17" t="str">
        <x:v>El Amin, Haneefah</x:v>
      </x:c>
      <x:c r="G17" s="10" t="str">
        <x:v>3Q62N36CX02</x:v>
      </x:c>
      <x:c r="H17" t="str">
        <x:v>Kasian Ann Relleta</x:v>
      </x:c>
      <x:c r="I17" t="str">
        <x:v>Ann</x:v>
      </x:c>
      <x:c r="J17" s="9" t="n">
        <x:v>46175.99451388889</x:v>
      </x:c>
      <x:c r="K17" t="str">
        <x:v>edit</x:v>
      </x:c>
      <x:c r="L17" t="str">
        <x:v>nurse_assesment</x:v>
      </x:c>
      <x:c r="M17" t="str"/>
      <x:c r="N17" s="11" t="str">
        <x:v>Client: El Amin, Haneefah</x:v>
      </x:c>
    </x:row>
    <x:row r="18">
      <x:c r="A18" t="n">
        <x:v>11014</x:v>
      </x:c>
      <x:c r="B18" t="str">
        <x:v>Inferred</x:v>
      </x:c>
      <x:c r="C18" t="n">
        <x:v>322</x:v>
      </x:c>
      <x:c r="D18" s="8" t="n">
        <x:v>46204</x:v>
      </x:c>
      <x:c r="E18" t="str">
        <x:v>Re-Assesment</x:v>
      </x:c>
      <x:c r="F18" t="str">
        <x:v>El Amin, Haneefah</x:v>
      </x:c>
      <x:c r="G18" s="10" t="str">
        <x:v>3Q62N36CX02</x:v>
      </x:c>
      <x:c r="H18" t="str">
        <x:v>Kasian Ann Relleta</x:v>
      </x:c>
      <x:c r="I18" t="str">
        <x:v>Ann</x:v>
      </x:c>
      <x:c r="J18" s="9" t="n">
        <x:v>46178.429236111115</x:v>
      </x:c>
      <x:c r="K18" t="str">
        <x:v>edit</x:v>
      </x:c>
      <x:c r="L18" t="str">
        <x:v>nurse_assesment</x:v>
      </x:c>
      <x:c r="M18" t="str"/>
      <x:c r="N18" s="11" t="str">
        <x:v>Client: El Amin, Haneefah</x:v>
      </x:c>
    </x:row>
    <x:row r="19">
      <x:c r="A19" t="n">
        <x:v>11015</x:v>
      </x:c>
      <x:c r="B19" t="str">
        <x:v>Inferred</x:v>
      </x:c>
      <x:c r="C19" t="n">
        <x:v>322</x:v>
      </x:c>
      <x:c r="D19" s="8" t="n">
        <x:v>46204</x:v>
      </x:c>
      <x:c r="E19" t="str">
        <x:v>Re-Assesment</x:v>
      </x:c>
      <x:c r="F19" t="str">
        <x:v>El Amin, Haneefah</x:v>
      </x:c>
      <x:c r="G19" s="10" t="str">
        <x:v>3Q62N36CX02</x:v>
      </x:c>
      <x:c r="H19" t="str">
        <x:v>Kasian Ann Relleta</x:v>
      </x:c>
      <x:c r="I19" t="str">
        <x:v>Ann</x:v>
      </x:c>
      <x:c r="J19" s="9" t="n">
        <x:v>46178.42952546296</x:v>
      </x:c>
      <x:c r="K19" t="str">
        <x:v>edit</x:v>
      </x:c>
      <x:c r="L19" t="str">
        <x:v>nurse_assesment</x:v>
      </x:c>
      <x:c r="M19" t="str"/>
      <x:c r="N19" s="11" t="str">
        <x:v>Client: El Amin, Haneefah</x:v>
      </x:c>
    </x:row>
    <x:row r="20">
      <x:c r="A20" t="n">
        <x:v>11016</x:v>
      </x:c>
      <x:c r="B20" t="str">
        <x:v>Inferred</x:v>
      </x:c>
      <x:c r="C20" t="n">
        <x:v>322</x:v>
      </x:c>
      <x:c r="D20" s="8" t="n">
        <x:v>46204</x:v>
      </x:c>
      <x:c r="E20" t="str">
        <x:v>Re-Assesment</x:v>
      </x:c>
      <x:c r="F20" t="str">
        <x:v>El Amin, Haneefah</x:v>
      </x:c>
      <x:c r="G20" s="10" t="str">
        <x:v>3Q62N36CX02</x:v>
      </x:c>
      <x:c r="H20" t="str">
        <x:v>Kasian Ann Relleta</x:v>
      </x:c>
      <x:c r="I20" t="str">
        <x:v>Ann</x:v>
      </x:c>
      <x:c r="J20" s="9" t="n">
        <x:v>46178.43130787037</x:v>
      </x:c>
      <x:c r="K20" t="str">
        <x:v>edit</x:v>
      </x:c>
      <x:c r="L20" t="str">
        <x:v>nurse_assesment</x:v>
      </x:c>
      <x:c r="M20" t="str"/>
      <x:c r="N20" s="11" t="str">
        <x:v>Client: El Amin, Haneefah</x:v>
      </x:c>
    </x:row>
    <x:row r="21">
      <x:c r="A21" t="n">
        <x:v>11017</x:v>
      </x:c>
      <x:c r="B21" t="str">
        <x:v>Inferred</x:v>
      </x:c>
      <x:c r="C21" t="n">
        <x:v>322</x:v>
      </x:c>
      <x:c r="D21" s="8" t="n">
        <x:v>46204</x:v>
      </x:c>
      <x:c r="E21" t="str">
        <x:v>Re-Assesment</x:v>
      </x:c>
      <x:c r="F21" t="str">
        <x:v>El Amin, Haneefah</x:v>
      </x:c>
      <x:c r="G21" s="10" t="str">
        <x:v>3Q62N36CX02</x:v>
      </x:c>
      <x:c r="H21" t="str">
        <x:v>Kasian Ann Relleta</x:v>
      </x:c>
      <x:c r="I21" t="str">
        <x:v>Ann</x:v>
      </x:c>
      <x:c r="J21" s="9" t="n">
        <x:v>46178.43152777778</x:v>
      </x:c>
      <x:c r="K21" t="str">
        <x:v>edit</x:v>
      </x:c>
      <x:c r="L21" t="str">
        <x:v>nurse_assesment</x:v>
      </x:c>
      <x:c r="M21" t="str"/>
      <x:c r="N21" s="11" t="str">
        <x:v>Client: El Amin, Haneefah</x:v>
      </x:c>
    </x:row>
    <x:row r="22">
      <x:c r="A22" t="n">
        <x:v>11018</x:v>
      </x:c>
      <x:c r="B22" t="str">
        <x:v>Inferred</x:v>
      </x:c>
      <x:c r="C22" t="n">
        <x:v>322</x:v>
      </x:c>
      <x:c r="D22" s="8" t="n">
        <x:v>46204</x:v>
      </x:c>
      <x:c r="E22" t="str">
        <x:v>Re-Assesment</x:v>
      </x:c>
      <x:c r="F22" t="str">
        <x:v>El Amin, Haneefah</x:v>
      </x:c>
      <x:c r="G22" s="10" t="str">
        <x:v>3Q62N36CX02</x:v>
      </x:c>
      <x:c r="H22" t="str">
        <x:v>Kasian Ann Relleta</x:v>
      </x:c>
      <x:c r="I22" t="str">
        <x:v>Ann</x:v>
      </x:c>
      <x:c r="J22" s="9" t="n">
        <x:v>46178.43167824074</x:v>
      </x:c>
      <x:c r="K22" t="str">
        <x:v>edit</x:v>
      </x:c>
      <x:c r="L22" t="str">
        <x:v>nurse_assesment</x:v>
      </x:c>
      <x:c r="M22" t="str"/>
      <x:c r="N22" s="11" t="str">
        <x:v>Client: El Amin, Haneefah</x:v>
      </x:c>
    </x:row>
    <x:row r="23">
      <x:c r="A23" t="n">
        <x:v>11019</x:v>
      </x:c>
      <x:c r="B23" t="str">
        <x:v>Inferred</x:v>
      </x:c>
      <x:c r="C23" t="n">
        <x:v>322</x:v>
      </x:c>
      <x:c r="D23" s="8" t="n">
        <x:v>46204</x:v>
      </x:c>
      <x:c r="E23" t="str">
        <x:v>Re-Assesment</x:v>
      </x:c>
      <x:c r="F23" t="str">
        <x:v>El Amin, Haneefah</x:v>
      </x:c>
      <x:c r="G23" s="10" t="str">
        <x:v>3Q62N36CX02</x:v>
      </x:c>
      <x:c r="H23" t="str">
        <x:v>Kasian Ann Relleta</x:v>
      </x:c>
      <x:c r="I23" t="str">
        <x:v>Ann</x:v>
      </x:c>
      <x:c r="J23" s="9" t="n">
        <x:v>46178.4318287037</x:v>
      </x:c>
      <x:c r="K23" t="str">
        <x:v>edit</x:v>
      </x:c>
      <x:c r="L23" t="str">
        <x:v>nurse_assesment</x:v>
      </x:c>
      <x:c r="M23" t="str"/>
      <x:c r="N23" s="11" t="str">
        <x:v>Client: El Amin, Haneefah</x:v>
      </x:c>
    </x:row>
    <x:row r="24">
      <x:c r="A24" t="n">
        <x:v>11020</x:v>
      </x:c>
      <x:c r="B24" t="str">
        <x:v>Inferred</x:v>
      </x:c>
      <x:c r="C24" t="n">
        <x:v>322</x:v>
      </x:c>
      <x:c r="D24" s="8" t="n">
        <x:v>46204</x:v>
      </x:c>
      <x:c r="E24" t="str">
        <x:v>Re-Assesment</x:v>
      </x:c>
      <x:c r="F24" t="str">
        <x:v>El Amin, Haneefah</x:v>
      </x:c>
      <x:c r="G24" s="10" t="str">
        <x:v>3Q62N36CX02</x:v>
      </x:c>
      <x:c r="H24" t="str">
        <x:v>Kasian Ann Relleta</x:v>
      </x:c>
      <x:c r="I24" t="str">
        <x:v>Ann</x:v>
      </x:c>
      <x:c r="J24" s="9" t="n">
        <x:v>46178.43199074074</x:v>
      </x:c>
      <x:c r="K24" t="str">
        <x:v>edit</x:v>
      </x:c>
      <x:c r="L24" t="str">
        <x:v>nurse_assesment</x:v>
      </x:c>
      <x:c r="M24" t="str"/>
      <x:c r="N24" s="11" t="str">
        <x:v>Client: El Amin, Haneefah</x:v>
      </x:c>
    </x:row>
    <x:row r="25">
      <x:c r="A25" t="n">
        <x:v>11021</x:v>
      </x:c>
      <x:c r="B25" t="str">
        <x:v>Inferred</x:v>
      </x:c>
      <x:c r="C25" t="n">
        <x:v>322</x:v>
      </x:c>
      <x:c r="D25" s="8" t="n">
        <x:v>46204</x:v>
      </x:c>
      <x:c r="E25" t="str">
        <x:v>Re-Assesment</x:v>
      </x:c>
      <x:c r="F25" t="str">
        <x:v>El Amin, Haneefah</x:v>
      </x:c>
      <x:c r="G25" s="10" t="str">
        <x:v>3Q62N36CX02</x:v>
      </x:c>
      <x:c r="H25" t="str">
        <x:v>Kasian Ann Relleta</x:v>
      </x:c>
      <x:c r="I25" t="str">
        <x:v>Ann</x:v>
      </x:c>
      <x:c r="J25" s="9" t="n">
        <x:v>46178.43236111111</x:v>
      </x:c>
      <x:c r="K25" t="str">
        <x:v>edit</x:v>
      </x:c>
      <x:c r="L25" t="str">
        <x:v>nurse_assesment</x:v>
      </x:c>
      <x:c r="M25" t="str"/>
      <x:c r="N25" s="11" t="str">
        <x:v>Client: El Amin, Haneefah</x:v>
      </x:c>
    </x:row>
    <x:row r="26">
      <x:c r="A26" t="n">
        <x:v>11022</x:v>
      </x:c>
      <x:c r="B26" t="str">
        <x:v>Inferred</x:v>
      </x:c>
      <x:c r="C26" t="n">
        <x:v>322</x:v>
      </x:c>
      <x:c r="D26" s="8" t="n">
        <x:v>46204</x:v>
      </x:c>
      <x:c r="E26" t="str">
        <x:v>Re-Assesment</x:v>
      </x:c>
      <x:c r="F26" t="str">
        <x:v>El Amin, Haneefah</x:v>
      </x:c>
      <x:c r="G26" s="10" t="str">
        <x:v>3Q62N36CX02</x:v>
      </x:c>
      <x:c r="H26" t="str">
        <x:v>Kasian Ann Relleta</x:v>
      </x:c>
      <x:c r="I26" t="str">
        <x:v>Ann</x:v>
      </x:c>
      <x:c r="J26" s="9" t="n">
        <x:v>46178.43236111111</x:v>
      </x:c>
      <x:c r="K26" t="str">
        <x:v>edit</x:v>
      </x:c>
      <x:c r="L26" t="str">
        <x:v>nurse_assesment_2</x:v>
      </x:c>
      <x:c r="M26" t="str"/>
      <x:c r="N26" s="11" t="str">
        <x:v>Client: El Amin, Haneefah</x:v>
      </x:c>
    </x:row>
    <x:row r="27">
      <x:c r="A27" t="n">
        <x:v>11023</x:v>
      </x:c>
      <x:c r="B27" t="str">
        <x:v>Inferred</x:v>
      </x:c>
      <x:c r="C27" t="n">
        <x:v>322</x:v>
      </x:c>
      <x:c r="D27" s="8" t="n">
        <x:v>46204</x:v>
      </x:c>
      <x:c r="E27" t="str">
        <x:v>Re-Assesment</x:v>
      </x:c>
      <x:c r="F27" t="str">
        <x:v>El Amin, Haneefah</x:v>
      </x:c>
      <x:c r="G27" s="10" t="str">
        <x:v>3Q62N36CX02</x:v>
      </x:c>
      <x:c r="H27" t="str">
        <x:v>Kasian Ann Relleta</x:v>
      </x:c>
      <x:c r="I27" t="str">
        <x:v>Ann</x:v>
      </x:c>
      <x:c r="J27" s="9" t="n">
        <x:v>46178.432592592595</x:v>
      </x:c>
      <x:c r="K27" t="str">
        <x:v>edit</x:v>
      </x:c>
      <x:c r="L27" t="str">
        <x:v>nurse_assesment</x:v>
      </x:c>
      <x:c r="M27" t="str"/>
      <x:c r="N27" s="11" t="str">
        <x:v>Client: El Amin, Haneefah</x:v>
      </x:c>
    </x:row>
    <x:row r="28">
      <x:c r="A28" t="n">
        <x:v>11024</x:v>
      </x:c>
      <x:c r="B28" t="str">
        <x:v>Inferred</x:v>
      </x:c>
      <x:c r="C28" t="n">
        <x:v>322</x:v>
      </x:c>
      <x:c r="D28" s="8" t="n">
        <x:v>46204</x:v>
      </x:c>
      <x:c r="E28" t="str">
        <x:v>Re-Assesment</x:v>
      </x:c>
      <x:c r="F28" t="str">
        <x:v>El Amin, Haneefah</x:v>
      </x:c>
      <x:c r="G28" s="10" t="str">
        <x:v>3Q62N36CX02</x:v>
      </x:c>
      <x:c r="H28" t="str">
        <x:v>Kasian Ann Relleta</x:v>
      </x:c>
      <x:c r="I28" t="str">
        <x:v>Ann</x:v>
      </x:c>
      <x:c r="J28" s="9" t="n">
        <x:v>46178.432916666665</x:v>
      </x:c>
      <x:c r="K28" t="str">
        <x:v>edit</x:v>
      </x:c>
      <x:c r="L28" t="str">
        <x:v>nurse_assesment</x:v>
      </x:c>
      <x:c r="M28" t="str"/>
      <x:c r="N28" s="11" t="str">
        <x:v>Client: El Amin, Haneefah</x:v>
      </x:c>
    </x:row>
    <x:row r="29">
      <x:c r="A29" t="n">
        <x:v>11025</x:v>
      </x:c>
      <x:c r="B29" t="str">
        <x:v>Inferred</x:v>
      </x:c>
      <x:c r="C29" t="n">
        <x:v>322</x:v>
      </x:c>
      <x:c r="D29" s="8" t="n">
        <x:v>46204</x:v>
      </x:c>
      <x:c r="E29" t="str">
        <x:v>Re-Assesment</x:v>
      </x:c>
      <x:c r="F29" t="str">
        <x:v>El Amin, Haneefah</x:v>
      </x:c>
      <x:c r="G29" s="10" t="str">
        <x:v>3Q62N36CX02</x:v>
      </x:c>
      <x:c r="H29" t="str">
        <x:v>Kasian Ann Relleta</x:v>
      </x:c>
      <x:c r="I29" t="str">
        <x:v>Ann</x:v>
      </x:c>
      <x:c r="J29" s="9" t="n">
        <x:v>46178.43320601852</x:v>
      </x:c>
      <x:c r="K29" t="str">
        <x:v>edit</x:v>
      </x:c>
      <x:c r="L29" t="str">
        <x:v>nurse_assesment</x:v>
      </x:c>
      <x:c r="M29" t="str"/>
      <x:c r="N29" s="11" t="str">
        <x:v>Client: El Amin, Haneefah</x:v>
      </x:c>
    </x:row>
    <x:row r="30">
      <x:c r="A30" t="n">
        <x:v>11189</x:v>
      </x:c>
      <x:c r="B30" t="str">
        <x:v>Inferred</x:v>
      </x:c>
      <x:c r="C30" t="n">
        <x:v>322</x:v>
      </x:c>
      <x:c r="D30" s="8" t="n">
        <x:v>46204</x:v>
      </x:c>
      <x:c r="E30" t="str">
        <x:v>Re-Assesment</x:v>
      </x:c>
      <x:c r="F30" t="str">
        <x:v>El Amin, Haneefah</x:v>
      </x:c>
      <x:c r="G30" s="10" t="str">
        <x:v>3Q62N36CX02</x:v>
      </x:c>
      <x:c r="H30" t="str">
        <x:v>Kasian Ann Relleta</x:v>
      </x:c>
      <x:c r="I30" t="str">
        <x:v>Ann</x:v>
      </x:c>
      <x:c r="J30" s="9" t="n">
        <x:v>46180.163518518515</x:v>
      </x:c>
      <x:c r="K30" t="str">
        <x:v>edit</x:v>
      </x:c>
      <x:c r="L30" t="str">
        <x:v>nurse_assesment</x:v>
      </x:c>
      <x:c r="M30" t="str"/>
      <x:c r="N30" s="11" t="str">
        <x:v>Client: El Amin, Haneefah</x:v>
      </x:c>
    </x:row>
    <x:row r="31">
      <x:c r="A31" t="n">
        <x:v>11190</x:v>
      </x:c>
      <x:c r="B31" t="str">
        <x:v>Inferred</x:v>
      </x:c>
      <x:c r="C31" t="n">
        <x:v>322</x:v>
      </x:c>
      <x:c r="D31" s="8" t="n">
        <x:v>46204</x:v>
      </x:c>
      <x:c r="E31" t="str">
        <x:v>Re-Assesment</x:v>
      </x:c>
      <x:c r="F31" t="str">
        <x:v>El Amin, Haneefah</x:v>
      </x:c>
      <x:c r="G31" s="10" t="str">
        <x:v>3Q62N36CX02</x:v>
      </x:c>
      <x:c r="H31" t="str">
        <x:v>Kasian Ann Relleta</x:v>
      </x:c>
      <x:c r="I31" t="str">
        <x:v>Ann</x:v>
      </x:c>
      <x:c r="J31" s="9" t="n">
        <x:v>46180.16385416667</x:v>
      </x:c>
      <x:c r="K31" t="str">
        <x:v>edit</x:v>
      </x:c>
      <x:c r="L31" t="str">
        <x:v>nurse_assesment</x:v>
      </x:c>
      <x:c r="M31" t="str"/>
      <x:c r="N31" s="11" t="str">
        <x:v>Client: El Amin, Haneefah</x:v>
      </x:c>
    </x:row>
    <x:row r="32">
      <x:c r="A32" t="n">
        <x:v>11191</x:v>
      </x:c>
      <x:c r="B32" t="str">
        <x:v>Inferred</x:v>
      </x:c>
      <x:c r="C32" t="n">
        <x:v>322</x:v>
      </x:c>
      <x:c r="D32" s="8" t="n">
        <x:v>46204</x:v>
      </x:c>
      <x:c r="E32" t="str">
        <x:v>Re-Assesment</x:v>
      </x:c>
      <x:c r="F32" t="str">
        <x:v>El Amin, Haneefah</x:v>
      </x:c>
      <x:c r="G32" s="10" t="str">
        <x:v>3Q62N36CX02</x:v>
      </x:c>
      <x:c r="H32" t="str">
        <x:v>Kasian Ann Relleta</x:v>
      </x:c>
      <x:c r="I32" t="str">
        <x:v>Ann</x:v>
      </x:c>
      <x:c r="J32" s="9" t="n">
        <x:v>46180.170023148145</x:v>
      </x:c>
      <x:c r="K32" t="str">
        <x:v>edit</x:v>
      </x:c>
      <x:c r="L32" t="str">
        <x:v>nurse_assesment</x:v>
      </x:c>
      <x:c r="M32" t="str"/>
      <x:c r="N32" s="11" t="str">
        <x:v>Client: El Amin, Haneefah</x:v>
      </x:c>
    </x:row>
    <x:row r="33">
      <x:c r="A33" t="n">
        <x:v>11192</x:v>
      </x:c>
      <x:c r="B33" t="str">
        <x:v>Inferred</x:v>
      </x:c>
      <x:c r="C33" t="n">
        <x:v>322</x:v>
      </x:c>
      <x:c r="D33" s="8" t="n">
        <x:v>46204</x:v>
      </x:c>
      <x:c r="E33" t="str">
        <x:v>Re-Assesment</x:v>
      </x:c>
      <x:c r="F33" t="str">
        <x:v>El Amin, Haneefah</x:v>
      </x:c>
      <x:c r="G33" s="10" t="str">
        <x:v>3Q62N36CX02</x:v>
      </x:c>
      <x:c r="H33" t="str">
        <x:v>Kasian Ann Relleta</x:v>
      </x:c>
      <x:c r="I33" t="str">
        <x:v>Ann</x:v>
      </x:c>
      <x:c r="J33" s="9" t="n">
        <x:v>46180.17020833334</x:v>
      </x:c>
      <x:c r="K33" t="str">
        <x:v>edit</x:v>
      </x:c>
      <x:c r="L33" t="str">
        <x:v>nurse_assesment</x:v>
      </x:c>
      <x:c r="M33" t="str"/>
      <x:c r="N33" s="11" t="str">
        <x:v>Client: El Amin, Haneefah</x:v>
      </x:c>
    </x:row>
    <x:row r="34">
      <x:c r="A34" t="n">
        <x:v>11193</x:v>
      </x:c>
      <x:c r="B34" t="str">
        <x:v>Inferred</x:v>
      </x:c>
      <x:c r="C34" t="n">
        <x:v>322</x:v>
      </x:c>
      <x:c r="D34" s="8" t="n">
        <x:v>46204</x:v>
      </x:c>
      <x:c r="E34" t="str">
        <x:v>Re-Assesment</x:v>
      </x:c>
      <x:c r="F34" t="str">
        <x:v>El Amin, Haneefah</x:v>
      </x:c>
      <x:c r="G34" s="10" t="str">
        <x:v>3Q62N36CX02</x:v>
      </x:c>
      <x:c r="H34" t="str">
        <x:v>Kasian Ann Relleta</x:v>
      </x:c>
      <x:c r="I34" t="str">
        <x:v>Ann</x:v>
      </x:c>
      <x:c r="J34" s="9" t="n">
        <x:v>46180.170335648145</x:v>
      </x:c>
      <x:c r="K34" t="str">
        <x:v>edit</x:v>
      </x:c>
      <x:c r="L34" t="str">
        <x:v>nurse_assesment</x:v>
      </x:c>
      <x:c r="M34" t="str"/>
      <x:c r="N34" s="11" t="str">
        <x:v>Client: El Amin, Haneefah</x:v>
      </x:c>
    </x:row>
    <x:row r="35">
      <x:c r="A35" t="n">
        <x:v>11194</x:v>
      </x:c>
      <x:c r="B35" t="str">
        <x:v>Inferred</x:v>
      </x:c>
      <x:c r="C35" t="n">
        <x:v>322</x:v>
      </x:c>
      <x:c r="D35" s="8" t="n">
        <x:v>46204</x:v>
      </x:c>
      <x:c r="E35" t="str">
        <x:v>Re-Assesment</x:v>
      </x:c>
      <x:c r="F35" t="str">
        <x:v>El Amin, Haneefah</x:v>
      </x:c>
      <x:c r="G35" s="10" t="str">
        <x:v>3Q62N36CX02</x:v>
      </x:c>
      <x:c r="H35" t="str">
        <x:v>Kasian Ann Relleta</x:v>
      </x:c>
      <x:c r="I35" t="str">
        <x:v>Ann</x:v>
      </x:c>
      <x:c r="J35" s="9" t="n">
        <x:v>46180.170381944445</x:v>
      </x:c>
      <x:c r="K35" t="str">
        <x:v>edit</x:v>
      </x:c>
      <x:c r="L35" t="str">
        <x:v>nurse_assesment</x:v>
      </x:c>
      <x:c r="M35" t="str"/>
      <x:c r="N35" s="11" t="str">
        <x:v>Client: El Amin, Haneefah</x:v>
      </x:c>
    </x:row>
    <x:row r="36">
      <x:c r="A36" t="n">
        <x:v>11195</x:v>
      </x:c>
      <x:c r="B36" t="str">
        <x:v>Inferred</x:v>
      </x:c>
      <x:c r="C36" t="n">
        <x:v>322</x:v>
      </x:c>
      <x:c r="D36" s="8" t="n">
        <x:v>46204</x:v>
      </x:c>
      <x:c r="E36" t="str">
        <x:v>Re-Assesment</x:v>
      </x:c>
      <x:c r="F36" t="str">
        <x:v>El Amin, Haneefah</x:v>
      </x:c>
      <x:c r="G36" s="10" t="str">
        <x:v>3Q62N36CX02</x:v>
      </x:c>
      <x:c r="H36" t="str">
        <x:v>Kasian Ann Relleta</x:v>
      </x:c>
      <x:c r="I36" t="str">
        <x:v>Ann</x:v>
      </x:c>
      <x:c r="J36" s="9" t="n">
        <x:v>46180.17053240741</x:v>
      </x:c>
      <x:c r="K36" t="str">
        <x:v>edit</x:v>
      </x:c>
      <x:c r="L36" t="str">
        <x:v>nurse_assesment</x:v>
      </x:c>
      <x:c r="M36" t="str"/>
      <x:c r="N36" s="11" t="str">
        <x:v>Client: El Amin, Haneefah</x:v>
      </x:c>
    </x:row>
    <x:row r="37">
      <x:c r="A37" t="n">
        <x:v>11196</x:v>
      </x:c>
      <x:c r="B37" t="str">
        <x:v>Inferred</x:v>
      </x:c>
      <x:c r="C37" t="n">
        <x:v>322</x:v>
      </x:c>
      <x:c r="D37" s="8" t="n">
        <x:v>46204</x:v>
      </x:c>
      <x:c r="E37" t="str">
        <x:v>Re-Assesment</x:v>
      </x:c>
      <x:c r="F37" t="str">
        <x:v>El Amin, Haneefah</x:v>
      </x:c>
      <x:c r="G37" s="10" t="str">
        <x:v>3Q62N36CX02</x:v>
      </x:c>
      <x:c r="H37" t="str">
        <x:v>Kasian Ann Relleta</x:v>
      </x:c>
      <x:c r="I37" t="str">
        <x:v>Ann</x:v>
      </x:c>
      <x:c r="J37" s="9" t="n">
        <x:v>46180.17097222222</x:v>
      </x:c>
      <x:c r="K37" t="str">
        <x:v>edit</x:v>
      </x:c>
      <x:c r="L37" t="str">
        <x:v>nurse_assesment</x:v>
      </x:c>
      <x:c r="M37" t="str"/>
      <x:c r="N37" s="11" t="str">
        <x:v>Client: El Amin, Haneefah</x:v>
      </x:c>
    </x:row>
    <x:row r="38">
      <x:c r="A38" t="n">
        <x:v>11197</x:v>
      </x:c>
      <x:c r="B38" t="str">
        <x:v>Inferred</x:v>
      </x:c>
      <x:c r="C38" t="n">
        <x:v>322</x:v>
      </x:c>
      <x:c r="D38" s="8" t="n">
        <x:v>46204</x:v>
      </x:c>
      <x:c r="E38" t="str">
        <x:v>Re-Assesment</x:v>
      </x:c>
      <x:c r="F38" t="str">
        <x:v>El Amin, Haneefah</x:v>
      </x:c>
      <x:c r="G38" s="10" t="str">
        <x:v>3Q62N36CX02</x:v>
      </x:c>
      <x:c r="H38" t="str">
        <x:v>Kasian Ann Relleta</x:v>
      </x:c>
      <x:c r="I38" t="str">
        <x:v>Ann</x:v>
      </x:c>
      <x:c r="J38" s="9" t="n">
        <x:v>46180.17097222222</x:v>
      </x:c>
      <x:c r="K38" t="str">
        <x:v>edit</x:v>
      </x:c>
      <x:c r="L38" t="str">
        <x:v>nurse_assesment_2</x:v>
      </x:c>
      <x:c r="M38" t="str"/>
      <x:c r="N38" s="11" t="str">
        <x:v>Client: El Amin, Haneefah</x:v>
      </x:c>
    </x:row>
    <x:row r="39">
      <x:c r="A39" t="n">
        <x:v>11198</x:v>
      </x:c>
      <x:c r="B39" t="str">
        <x:v>Inferred</x:v>
      </x:c>
      <x:c r="C39" t="n">
        <x:v>322</x:v>
      </x:c>
      <x:c r="D39" s="8" t="n">
        <x:v>46204</x:v>
      </x:c>
      <x:c r="E39" t="str">
        <x:v>Re-Assesment</x:v>
      </x:c>
      <x:c r="F39" t="str">
        <x:v>El Amin, Haneefah</x:v>
      </x:c>
      <x:c r="G39" s="10" t="str">
        <x:v>3Q62N36CX02</x:v>
      </x:c>
      <x:c r="H39" t="str">
        <x:v>Kasian Ann Relleta</x:v>
      </x:c>
      <x:c r="I39" t="str">
        <x:v>Ann</x:v>
      </x:c>
      <x:c r="J39" s="9" t="n">
        <x:v>46180.171215277776</x:v>
      </x:c>
      <x:c r="K39" t="str">
        <x:v>edit</x:v>
      </x:c>
      <x:c r="L39" t="str">
        <x:v>nurse_assesment</x:v>
      </x:c>
      <x:c r="M39" t="str"/>
      <x:c r="N39" s="11" t="str">
        <x:v>Client: El Amin, Haneefah</x:v>
      </x:c>
    </x:row>
    <x:row r="40">
      <x:c r="A40" t="n">
        <x:v>11199</x:v>
      </x:c>
      <x:c r="B40" t="str">
        <x:v>Inferred</x:v>
      </x:c>
      <x:c r="C40" t="n">
        <x:v>322</x:v>
      </x:c>
      <x:c r="D40" s="8" t="n">
        <x:v>46204</x:v>
      </x:c>
      <x:c r="E40" t="str">
        <x:v>Re-Assesment</x:v>
      </x:c>
      <x:c r="F40" t="str">
        <x:v>El Amin, Haneefah</x:v>
      </x:c>
      <x:c r="G40" s="10" t="str">
        <x:v>3Q62N36CX02</x:v>
      </x:c>
      <x:c r="H40" t="str">
        <x:v>Kasian Ann Relleta</x:v>
      </x:c>
      <x:c r="I40" t="str">
        <x:v>Ann</x:v>
      </x:c>
      <x:c r="J40" s="9" t="n">
        <x:v>46180.171435185184</x:v>
      </x:c>
      <x:c r="K40" t="str">
        <x:v>edit</x:v>
      </x:c>
      <x:c r="L40" t="str">
        <x:v>nurse_assesment</x:v>
      </x:c>
      <x:c r="M40" t="str"/>
      <x:c r="N40" s="11" t="str">
        <x:v>Client: El Amin, Haneefah</x:v>
      </x:c>
    </x:row>
    <x:row r="41">
      <x:c r="A41" t="n">
        <x:v>11200</x:v>
      </x:c>
      <x:c r="B41" t="str">
        <x:v>Inferred</x:v>
      </x:c>
      <x:c r="C41" t="n">
        <x:v>322</x:v>
      </x:c>
      <x:c r="D41" s="8" t="n">
        <x:v>46204</x:v>
      </x:c>
      <x:c r="E41" t="str">
        <x:v>Re-Assesment</x:v>
      </x:c>
      <x:c r="F41" t="str">
        <x:v>El Amin, Haneefah</x:v>
      </x:c>
      <x:c r="G41" s="10" t="str">
        <x:v>3Q62N36CX02</x:v>
      </x:c>
      <x:c r="H41" t="str">
        <x:v>Kasian Ann Relleta</x:v>
      </x:c>
      <x:c r="I41" t="str">
        <x:v>Ann</x:v>
      </x:c>
      <x:c r="J41" s="9" t="n">
        <x:v>46180.171631944446</x:v>
      </x:c>
      <x:c r="K41" t="str">
        <x:v>edit</x:v>
      </x:c>
      <x:c r="L41" t="str">
        <x:v>nurse_assesment</x:v>
      </x:c>
      <x:c r="M41" t="str"/>
      <x:c r="N41" s="11" t="str">
        <x:v>Client: El Amin, Haneefah</x:v>
      </x:c>
    </x:row>
    <x:row r="42">
      <x:c r="A42" t="n">
        <x:v>11202</x:v>
      </x:c>
      <x:c r="B42" t="str">
        <x:v>Inferred</x:v>
      </x:c>
      <x:c r="C42" t="n">
        <x:v>322</x:v>
      </x:c>
      <x:c r="D42" s="8" t="n">
        <x:v>46204</x:v>
      </x:c>
      <x:c r="E42" t="str">
        <x:v>Re-Assesment</x:v>
      </x:c>
      <x:c r="F42" t="str">
        <x:v>El Amin, Haneefah</x:v>
      </x:c>
      <x:c r="G42" s="10" t="str">
        <x:v>3Q62N36CX02</x:v>
      </x:c>
      <x:c r="H42" t="str">
        <x:v>Kasian Ann Relleta</x:v>
      </x:c>
      <x:c r="I42" t="str">
        <x:v>Ann</x:v>
      </x:c>
      <x:c r="J42" s="9" t="n">
        <x:v>46180.18021990741</x:v>
      </x:c>
      <x:c r="K42" t="str">
        <x:v>edit</x:v>
      </x:c>
      <x:c r="L42" t="str">
        <x:v>nurse_assesment</x:v>
      </x:c>
      <x:c r="M42" t="str"/>
      <x:c r="N42" s="11" t="str">
        <x:v>Client: El Amin, Haneefah</x:v>
      </x:c>
    </x:row>
    <x:row r="43">
      <x:c r="A43" t="n">
        <x:v>11537</x:v>
      </x:c>
      <x:c r="B43" t="str">
        <x:v>Inferred</x:v>
      </x:c>
      <x:c r="C43" t="n">
        <x:v>322</x:v>
      </x:c>
      <x:c r="D43" s="8" t="n">
        <x:v>46204</x:v>
      </x:c>
      <x:c r="E43" t="str">
        <x:v>Re-Assesment</x:v>
      </x:c>
      <x:c r="F43" t="str">
        <x:v>El Amin, Haneefah</x:v>
      </x:c>
      <x:c r="G43" s="10" t="str">
        <x:v>3Q62N36CX02</x:v>
      </x:c>
      <x:c r="H43" t="str">
        <x:v>Kasian Ann Relleta</x:v>
      </x:c>
      <x:c r="I43" t="str">
        <x:v>Ann</x:v>
      </x:c>
      <x:c r="J43" s="9" t="n">
        <x:v>46185.338483796295</x:v>
      </x:c>
      <x:c r="K43" t="str">
        <x:v>edit</x:v>
      </x:c>
      <x:c r="L43" t="str">
        <x:v>nurse_assesment</x:v>
      </x:c>
      <x:c r="M43" t="str"/>
      <x:c r="N43" s="11" t="str">
        <x:v>Client: El Amin, Haneefah</x:v>
      </x:c>
    </x:row>
    <x:row r="44">
      <x:c r="A44" t="n">
        <x:v>11538</x:v>
      </x:c>
      <x:c r="B44" t="str">
        <x:v>Inferred</x:v>
      </x:c>
      <x:c r="C44" t="n">
        <x:v>322</x:v>
      </x:c>
      <x:c r="D44" s="8" t="n">
        <x:v>46204</x:v>
      </x:c>
      <x:c r="E44" t="str">
        <x:v>Re-Assesment</x:v>
      </x:c>
      <x:c r="F44" t="str">
        <x:v>El Amin, Haneefah</x:v>
      </x:c>
      <x:c r="G44" s="10" t="str">
        <x:v>3Q62N36CX02</x:v>
      </x:c>
      <x:c r="H44" t="str">
        <x:v>Kasian Ann Relleta</x:v>
      </x:c>
      <x:c r="I44" t="str">
        <x:v>Ann</x:v>
      </x:c>
      <x:c r="J44" s="9" t="n">
        <x:v>46185.34017361111</x:v>
      </x:c>
      <x:c r="K44" t="str">
        <x:v>edit</x:v>
      </x:c>
      <x:c r="L44" t="str">
        <x:v>nurse_assesment</x:v>
      </x:c>
      <x:c r="M44" t="str"/>
      <x:c r="N44" s="11" t="str">
        <x:v>Client: El Amin, Haneefah</x:v>
      </x:c>
    </x:row>
    <x:row r="45">
      <x:c r="A45" t="n">
        <x:v>11539</x:v>
      </x:c>
      <x:c r="B45" t="str">
        <x:v>Inferred</x:v>
      </x:c>
      <x:c r="C45" t="n">
        <x:v>322</x:v>
      </x:c>
      <x:c r="D45" s="8" t="n">
        <x:v>46204</x:v>
      </x:c>
      <x:c r="E45" t="str">
        <x:v>Re-Assesment</x:v>
      </x:c>
      <x:c r="F45" t="str">
        <x:v>El Amin, Haneefah</x:v>
      </x:c>
      <x:c r="G45" s="10" t="str">
        <x:v>3Q62N36CX02</x:v>
      </x:c>
      <x:c r="H45" t="str">
        <x:v>Kasian Ann Relleta</x:v>
      </x:c>
      <x:c r="I45" t="str">
        <x:v>Ann</x:v>
      </x:c>
      <x:c r="J45" s="9" t="n">
        <x:v>46185.34318287037</x:v>
      </x:c>
      <x:c r="K45" t="str">
        <x:v>edit</x:v>
      </x:c>
      <x:c r="L45" t="str">
        <x:v>nurse_assesment</x:v>
      </x:c>
      <x:c r="M45" t="str"/>
      <x:c r="N45" s="11" t="str">
        <x:v>Client: El Amin, Haneefah</x:v>
      </x:c>
    </x:row>
    <x:row r="46">
      <x:c r="A46" t="n">
        <x:v>11540</x:v>
      </x:c>
      <x:c r="B46" t="str">
        <x:v>Inferred</x:v>
      </x:c>
      <x:c r="C46" t="n">
        <x:v>322</x:v>
      </x:c>
      <x:c r="D46" s="8" t="n">
        <x:v>46204</x:v>
      </x:c>
      <x:c r="E46" t="str">
        <x:v>Re-Assesment</x:v>
      </x:c>
      <x:c r="F46" t="str">
        <x:v>El Amin, Haneefah</x:v>
      </x:c>
      <x:c r="G46" s="10" t="str">
        <x:v>3Q62N36CX02</x:v>
      </x:c>
      <x:c r="H46" t="str">
        <x:v>Kasian Ann Relleta</x:v>
      </x:c>
      <x:c r="I46" t="str">
        <x:v>Ann</x:v>
      </x:c>
      <x:c r="J46" s="9" t="n">
        <x:v>46185.34334490741</x:v>
      </x:c>
      <x:c r="K46" t="str">
        <x:v>edit</x:v>
      </x:c>
      <x:c r="L46" t="str">
        <x:v>nurse_assesment</x:v>
      </x:c>
      <x:c r="M46" t="str"/>
      <x:c r="N46" s="11" t="str">
        <x:v>Client: El Amin, Haneefah</x:v>
      </x:c>
    </x:row>
    <x:row r="47">
      <x:c r="A47" t="n">
        <x:v>11541</x:v>
      </x:c>
      <x:c r="B47" t="str">
        <x:v>Inferred</x:v>
      </x:c>
      <x:c r="C47" t="n">
        <x:v>322</x:v>
      </x:c>
      <x:c r="D47" s="8" t="n">
        <x:v>46204</x:v>
      </x:c>
      <x:c r="E47" t="str">
        <x:v>Re-Assesment</x:v>
      </x:c>
      <x:c r="F47" t="str">
        <x:v>El Amin, Haneefah</x:v>
      </x:c>
      <x:c r="G47" s="10" t="str">
        <x:v>3Q62N36CX02</x:v>
      </x:c>
      <x:c r="H47" t="str">
        <x:v>Kasian Ann Relleta</x:v>
      </x:c>
      <x:c r="I47" t="str">
        <x:v>Ann</x:v>
      </x:c>
      <x:c r="J47" s="9" t="n">
        <x:v>46185.343622685185</x:v>
      </x:c>
      <x:c r="K47" t="str">
        <x:v>edit</x:v>
      </x:c>
      <x:c r="L47" t="str">
        <x:v>nurse_assesment</x:v>
      </x:c>
      <x:c r="M47" t="str"/>
      <x:c r="N47" s="11" t="str">
        <x:v>Client: El Amin, Haneefah</x:v>
      </x:c>
    </x:row>
    <x:row r="48">
      <x:c r="A48" t="n">
        <x:v>11542</x:v>
      </x:c>
      <x:c r="B48" t="str">
        <x:v>Inferred</x:v>
      </x:c>
      <x:c r="C48" t="n">
        <x:v>322</x:v>
      </x:c>
      <x:c r="D48" s="8" t="n">
        <x:v>46204</x:v>
      </x:c>
      <x:c r="E48" t="str">
        <x:v>Re-Assesment</x:v>
      </x:c>
      <x:c r="F48" t="str">
        <x:v>El Amin, Haneefah</x:v>
      </x:c>
      <x:c r="G48" s="10" t="str">
        <x:v>3Q62N36CX02</x:v>
      </x:c>
      <x:c r="H48" t="str">
        <x:v>Kasian Ann Relleta</x:v>
      </x:c>
      <x:c r="I48" t="str">
        <x:v>Ann</x:v>
      </x:c>
      <x:c r="J48" s="9" t="n">
        <x:v>46185.34384259259</x:v>
      </x:c>
      <x:c r="K48" t="str">
        <x:v>edit</x:v>
      </x:c>
      <x:c r="L48" t="str">
        <x:v>nurse_assesment</x:v>
      </x:c>
      <x:c r="M48" t="str"/>
      <x:c r="N48" s="11" t="str">
        <x:v>Client: El Amin, Haneefah</x:v>
      </x:c>
    </x:row>
    <x:row r="49">
      <x:c r="A49" t="n">
        <x:v>11543</x:v>
      </x:c>
      <x:c r="B49" t="str">
        <x:v>Inferred</x:v>
      </x:c>
      <x:c r="C49" t="n">
        <x:v>322</x:v>
      </x:c>
      <x:c r="D49" s="8" t="n">
        <x:v>46204</x:v>
      </x:c>
      <x:c r="E49" t="str">
        <x:v>Re-Assesment</x:v>
      </x:c>
      <x:c r="F49" t="str">
        <x:v>El Amin, Haneefah</x:v>
      </x:c>
      <x:c r="G49" s="10" t="str">
        <x:v>3Q62N36CX02</x:v>
      </x:c>
      <x:c r="H49" t="str">
        <x:v>Kasian Ann Relleta</x:v>
      </x:c>
      <x:c r="I49" t="str">
        <x:v>Ann</x:v>
      </x:c>
      <x:c r="J49" s="9" t="n">
        <x:v>46185.34415509259</x:v>
      </x:c>
      <x:c r="K49" t="str">
        <x:v>edit</x:v>
      </x:c>
      <x:c r="L49" t="str">
        <x:v>nurse_assesment</x:v>
      </x:c>
      <x:c r="M49" t="str"/>
      <x:c r="N49" s="11" t="str">
        <x:v>Client: El Amin, Haneefah</x:v>
      </x:c>
    </x:row>
    <x:row r="50">
      <x:c r="A50" t="n">
        <x:v>11544</x:v>
      </x:c>
      <x:c r="B50" t="str">
        <x:v>Inferred</x:v>
      </x:c>
      <x:c r="C50" t="n">
        <x:v>322</x:v>
      </x:c>
      <x:c r="D50" s="8" t="n">
        <x:v>46204</x:v>
      </x:c>
      <x:c r="E50" t="str">
        <x:v>Re-Assesment</x:v>
      </x:c>
      <x:c r="F50" t="str">
        <x:v>El Amin, Haneefah</x:v>
      </x:c>
      <x:c r="G50" s="10" t="str">
        <x:v>3Q62N36CX02</x:v>
      </x:c>
      <x:c r="H50" t="str">
        <x:v>Kasian Ann Relleta</x:v>
      </x:c>
      <x:c r="I50" t="str">
        <x:v>Ann</x:v>
      </x:c>
      <x:c r="J50" s="9" t="n">
        <x:v>46185.346921296295</x:v>
      </x:c>
      <x:c r="K50" t="str">
        <x:v>edit</x:v>
      </x:c>
      <x:c r="L50" t="str">
        <x:v>nurse_assesment</x:v>
      </x:c>
      <x:c r="M50" t="str"/>
      <x:c r="N50" s="11" t="str">
        <x:v>Client: El Amin, Haneefah</x:v>
      </x:c>
    </x:row>
    <x:row r="51">
      <x:c r="A51" t="n">
        <x:v>11545</x:v>
      </x:c>
      <x:c r="B51" t="str">
        <x:v>Inferred</x:v>
      </x:c>
      <x:c r="C51" t="n">
        <x:v>322</x:v>
      </x:c>
      <x:c r="D51" s="8" t="n">
        <x:v>46204</x:v>
      </x:c>
      <x:c r="E51" t="str">
        <x:v>Re-Assesment</x:v>
      </x:c>
      <x:c r="F51" t="str">
        <x:v>El Amin, Haneefah</x:v>
      </x:c>
      <x:c r="G51" s="10" t="str">
        <x:v>3Q62N36CX02</x:v>
      </x:c>
      <x:c r="H51" t="str">
        <x:v>Kasian Ann Relleta</x:v>
      </x:c>
      <x:c r="I51" t="str">
        <x:v>Ann</x:v>
      </x:c>
      <x:c r="J51" s="9" t="n">
        <x:v>46185.346921296295</x:v>
      </x:c>
      <x:c r="K51" t="str">
        <x:v>edit</x:v>
      </x:c>
      <x:c r="L51" t="str">
        <x:v>nurse_assesment_2</x:v>
      </x:c>
      <x:c r="M51" t="str"/>
      <x:c r="N51" s="11" t="str">
        <x:v>Client: El Amin, Haneefah</x:v>
      </x:c>
    </x:row>
    <x:row r="52">
      <x:c r="A52" t="n">
        <x:v>11546</x:v>
      </x:c>
      <x:c r="B52" t="str">
        <x:v>Inferred</x:v>
      </x:c>
      <x:c r="C52" t="n">
        <x:v>322</x:v>
      </x:c>
      <x:c r="D52" s="8" t="n">
        <x:v>46204</x:v>
      </x:c>
      <x:c r="E52" t="str">
        <x:v>Re-Assesment</x:v>
      </x:c>
      <x:c r="F52" t="str">
        <x:v>El Amin, Haneefah</x:v>
      </x:c>
      <x:c r="G52" s="10" t="str">
        <x:v>3Q62N36CX02</x:v>
      </x:c>
      <x:c r="H52" t="str">
        <x:v>Kasian Ann Relleta</x:v>
      </x:c>
      <x:c r="I52" t="str">
        <x:v>Ann</x:v>
      </x:c>
      <x:c r="J52" s="9" t="n">
        <x:v>46185.3471875</x:v>
      </x:c>
      <x:c r="K52" t="str">
        <x:v>edit</x:v>
      </x:c>
      <x:c r="L52" t="str">
        <x:v>nurse_assesment</x:v>
      </x:c>
      <x:c r="M52" t="str"/>
      <x:c r="N52" s="11" t="str">
        <x:v>Client: El Amin, Haneefah</x:v>
      </x:c>
    </x:row>
    <x:row r="53">
      <x:c r="A53" t="n">
        <x:v>11547</x:v>
      </x:c>
      <x:c r="B53" t="str">
        <x:v>Inferred</x:v>
      </x:c>
      <x:c r="C53" t="n">
        <x:v>322</x:v>
      </x:c>
      <x:c r="D53" s="8" t="n">
        <x:v>46204</x:v>
      </x:c>
      <x:c r="E53" t="str">
        <x:v>Re-Assesment</x:v>
      </x:c>
      <x:c r="F53" t="str">
        <x:v>El Amin, Haneefah</x:v>
      </x:c>
      <x:c r="G53" s="10" t="str">
        <x:v>3Q62N36CX02</x:v>
      </x:c>
      <x:c r="H53" t="str">
        <x:v>Kasian Ann Relleta</x:v>
      </x:c>
      <x:c r="I53" t="str">
        <x:v>Ann</x:v>
      </x:c>
      <x:c r="J53" s="9" t="n">
        <x:v>46185.348599537036</x:v>
      </x:c>
      <x:c r="K53" t="str">
        <x:v>edit</x:v>
      </x:c>
      <x:c r="L53" t="str">
        <x:v>nurse_assesment</x:v>
      </x:c>
      <x:c r="M53" t="str"/>
      <x:c r="N53" s="11" t="str">
        <x:v>Client: El Amin, Haneefah</x:v>
      </x:c>
    </x:row>
    <x:row r="54">
      <x:c r="A54" t="n">
        <x:v>11548</x:v>
      </x:c>
      <x:c r="B54" t="str">
        <x:v>Inferred</x:v>
      </x:c>
      <x:c r="C54" t="n">
        <x:v>322</x:v>
      </x:c>
      <x:c r="D54" s="8" t="n">
        <x:v>46204</x:v>
      </x:c>
      <x:c r="E54" t="str">
        <x:v>Re-Assesment</x:v>
      </x:c>
      <x:c r="F54" t="str">
        <x:v>El Amin, Haneefah</x:v>
      </x:c>
      <x:c r="G54" s="10" t="str">
        <x:v>3Q62N36CX02</x:v>
      </x:c>
      <x:c r="H54" t="str">
        <x:v>Kasian Ann Relleta</x:v>
      </x:c>
      <x:c r="I54" t="str">
        <x:v>Ann</x:v>
      </x:c>
      <x:c r="J54" s="9" t="n">
        <x:v>46185.34915509259</x:v>
      </x:c>
      <x:c r="K54" t="str">
        <x:v>edit</x:v>
      </x:c>
      <x:c r="L54" t="str">
        <x:v>nurse_assesment</x:v>
      </x:c>
      <x:c r="M54" t="str"/>
      <x:c r="N54" s="11" t="str">
        <x:v>Client: El Amin, Haneefah</x:v>
      </x:c>
    </x:row>
    <x:row r="55">
      <x:c r="A55" t="n">
        <x:v>13775</x:v>
      </x:c>
      <x:c r="B55" t="str">
        <x:v>Inferred</x:v>
      </x:c>
      <x:c r="C55" t="n">
        <x:v>322</x:v>
      </x:c>
      <x:c r="D55" s="8" t="n">
        <x:v>46204</x:v>
      </x:c>
      <x:c r="E55" t="str">
        <x:v>Re-Assesment</x:v>
      </x:c>
      <x:c r="F55" t="str">
        <x:v>El Amin, Haneefah</x:v>
      </x:c>
      <x:c r="G55" s="10" t="str">
        <x:v>3Q62N36CX02</x:v>
      </x:c>
      <x:c r="H55" t="str">
        <x:v>Kasian Ann Relleta</x:v>
      </x:c>
      <x:c r="I55" t="str">
        <x:v>Ann</x:v>
      </x:c>
      <x:c r="J55" s="9" t="n">
        <x:v>46231.913252314815</x:v>
      </x:c>
      <x:c r="K55" t="str">
        <x:v>edit</x:v>
      </x:c>
      <x:c r="L55" t="str">
        <x:v>nurse_assesment</x:v>
      </x:c>
      <x:c r="M55" t="str"/>
      <x:c r="N55" s="11" t="str">
        <x:v>Client: El Amin, Haneefah</x:v>
      </x:c>
    </x:row>
    <x:row r="56">
      <x:c r="A56" t="n">
        <x:v>13776</x:v>
      </x:c>
      <x:c r="B56" t="str">
        <x:v>Inferred</x:v>
      </x:c>
      <x:c r="C56" t="n">
        <x:v>322</x:v>
      </x:c>
      <x:c r="D56" s="8" t="n">
        <x:v>46204</x:v>
      </x:c>
      <x:c r="E56" t="str">
        <x:v>Re-Assesment</x:v>
      </x:c>
      <x:c r="F56" t="str">
        <x:v>El Amin, Haneefah</x:v>
      </x:c>
      <x:c r="G56" s="10" t="str">
        <x:v>3Q62N36CX02</x:v>
      </x:c>
      <x:c r="H56" t="str">
        <x:v>Kasian Ann Relleta</x:v>
      </x:c>
      <x:c r="I56" t="str">
        <x:v>Ann</x:v>
      </x:c>
      <x:c r="J56" s="9" t="n">
        <x:v>46231.913622685184</x:v>
      </x:c>
      <x:c r="K56" t="str">
        <x:v>edit</x:v>
      </x:c>
      <x:c r="L56" t="str">
        <x:v>nurse_assesment</x:v>
      </x:c>
      <x:c r="M56" t="str"/>
      <x:c r="N56" s="11" t="str">
        <x:v>Client: El Amin, Haneefah</x:v>
      </x:c>
    </x:row>
    <x:row r="57">
      <x:c r="A57" t="n">
        <x:v>13777</x:v>
      </x:c>
      <x:c r="B57" t="str">
        <x:v>Inferred</x:v>
      </x:c>
      <x:c r="C57" t="n">
        <x:v>322</x:v>
      </x:c>
      <x:c r="D57" s="8" t="n">
        <x:v>46204</x:v>
      </x:c>
      <x:c r="E57" t="str">
        <x:v>Re-Assesment</x:v>
      </x:c>
      <x:c r="F57" t="str">
        <x:v>El Amin, Haneefah</x:v>
      </x:c>
      <x:c r="G57" s="10" t="str">
        <x:v>3Q62N36CX02</x:v>
      </x:c>
      <x:c r="H57" t="str">
        <x:v>Kasian Ann Relleta</x:v>
      </x:c>
      <x:c r="I57" t="str">
        <x:v>Ann</x:v>
      </x:c>
      <x:c r="J57" s="9" t="n">
        <x:v>46231.92599537037</x:v>
      </x:c>
      <x:c r="K57" t="str">
        <x:v>edit</x:v>
      </x:c>
      <x:c r="L57" t="str">
        <x:v>nurse_assesment</x:v>
      </x:c>
      <x:c r="M57" t="str"/>
      <x:c r="N57" s="11" t="str">
        <x:v>Client: El Amin, Haneefah</x:v>
      </x:c>
    </x:row>
    <x:row r="58">
      <x:c r="A58" t="n">
        <x:v>13778</x:v>
      </x:c>
      <x:c r="B58" t="str">
        <x:v>Inferred</x:v>
      </x:c>
      <x:c r="C58" t="n">
        <x:v>322</x:v>
      </x:c>
      <x:c r="D58" s="8" t="n">
        <x:v>46204</x:v>
      </x:c>
      <x:c r="E58" t="str">
        <x:v>Re-Assesment</x:v>
      </x:c>
      <x:c r="F58" t="str">
        <x:v>El Amin, Haneefah</x:v>
      </x:c>
      <x:c r="G58" s="10" t="str">
        <x:v>3Q62N36CX02</x:v>
      </x:c>
      <x:c r="H58" t="str">
        <x:v>Kasian Ann Relleta</x:v>
      </x:c>
      <x:c r="I58" t="str">
        <x:v>Ann</x:v>
      </x:c>
      <x:c r="J58" s="9" t="n">
        <x:v>46231.92627314815</x:v>
      </x:c>
      <x:c r="K58" t="str">
        <x:v>edit</x:v>
      </x:c>
      <x:c r="L58" t="str">
        <x:v>nurse_assesment</x:v>
      </x:c>
      <x:c r="M58" t="str"/>
      <x:c r="N58" s="11" t="str">
        <x:v>Client: El Amin, Haneefah</x:v>
      </x:c>
    </x:row>
    <x:row r="59">
      <x:c r="A59" t="n">
        <x:v>13779</x:v>
      </x:c>
      <x:c r="B59" t="str">
        <x:v>Inferred</x:v>
      </x:c>
      <x:c r="C59" t="n">
        <x:v>322</x:v>
      </x:c>
      <x:c r="D59" s="8" t="n">
        <x:v>46204</x:v>
      </x:c>
      <x:c r="E59" t="str">
        <x:v>Re-Assesment</x:v>
      </x:c>
      <x:c r="F59" t="str">
        <x:v>El Amin, Haneefah</x:v>
      </x:c>
      <x:c r="G59" s="10" t="str">
        <x:v>3Q62N36CX02</x:v>
      </x:c>
      <x:c r="H59" t="str">
        <x:v>Kasian Ann Relleta</x:v>
      </x:c>
      <x:c r="I59" t="str">
        <x:v>Ann</x:v>
      </x:c>
      <x:c r="J59" s="9" t="n">
        <x:v>46231.92643518518</x:v>
      </x:c>
      <x:c r="K59" t="str">
        <x:v>edit</x:v>
      </x:c>
      <x:c r="L59" t="str">
        <x:v>nurse_assesment</x:v>
      </x:c>
      <x:c r="M59" t="str"/>
      <x:c r="N59" s="11" t="str">
        <x:v>Client: El Amin, Haneefah</x:v>
      </x:c>
    </x:row>
    <x:row r="60">
      <x:c r="A60" t="n">
        <x:v>13780</x:v>
      </x:c>
      <x:c r="B60" t="str">
        <x:v>Inferred</x:v>
      </x:c>
      <x:c r="C60" t="n">
        <x:v>322</x:v>
      </x:c>
      <x:c r="D60" s="8" t="n">
        <x:v>46204</x:v>
      </x:c>
      <x:c r="E60" t="str">
        <x:v>Re-Assesment</x:v>
      </x:c>
      <x:c r="F60" t="str">
        <x:v>El Amin, Haneefah</x:v>
      </x:c>
      <x:c r="G60" s="10" t="str">
        <x:v>3Q62N36CX02</x:v>
      </x:c>
      <x:c r="H60" t="str">
        <x:v>Kasian Ann Relleta</x:v>
      </x:c>
      <x:c r="I60" t="str">
        <x:v>Ann</x:v>
      </x:c>
      <x:c r="J60" s="9" t="n">
        <x:v>46231.926574074074</x:v>
      </x:c>
      <x:c r="K60" t="str">
        <x:v>edit</x:v>
      </x:c>
      <x:c r="L60" t="str">
        <x:v>nurse_assesment</x:v>
      </x:c>
      <x:c r="M60" t="str"/>
      <x:c r="N60" s="11" t="str">
        <x:v>Client: El Amin, Haneefah</x:v>
      </x:c>
    </x:row>
    <x:row r="61">
      <x:c r="A61" t="n">
        <x:v>13781</x:v>
      </x:c>
      <x:c r="B61" t="str">
        <x:v>Inferred</x:v>
      </x:c>
      <x:c r="C61" t="n">
        <x:v>322</x:v>
      </x:c>
      <x:c r="D61" s="8" t="n">
        <x:v>46204</x:v>
      </x:c>
      <x:c r="E61" t="str">
        <x:v>Re-Assesment</x:v>
      </x:c>
      <x:c r="F61" t="str">
        <x:v>El Amin, Haneefah</x:v>
      </x:c>
      <x:c r="G61" s="10" t="str">
        <x:v>3Q62N36CX02</x:v>
      </x:c>
      <x:c r="H61" t="str">
        <x:v>Kasian Ann Relleta</x:v>
      </x:c>
      <x:c r="I61" t="str">
        <x:v>Ann</x:v>
      </x:c>
      <x:c r="J61" s="9" t="n">
        <x:v>46231.926782407405</x:v>
      </x:c>
      <x:c r="K61" t="str">
        <x:v>edit</x:v>
      </x:c>
      <x:c r="L61" t="str">
        <x:v>nurse_assesment</x:v>
      </x:c>
      <x:c r="M61" t="str"/>
      <x:c r="N61" s="11" t="str">
        <x:v>Client: El Amin, Haneefah</x:v>
      </x:c>
    </x:row>
    <x:row r="62">
      <x:c r="A62" t="n">
        <x:v>13782</x:v>
      </x:c>
      <x:c r="B62" t="str">
        <x:v>Inferred</x:v>
      </x:c>
      <x:c r="C62" t="n">
        <x:v>322</x:v>
      </x:c>
      <x:c r="D62" s="8" t="n">
        <x:v>46204</x:v>
      </x:c>
      <x:c r="E62" t="str">
        <x:v>Re-Assesment</x:v>
      </x:c>
      <x:c r="F62" t="str">
        <x:v>El Amin, Haneefah</x:v>
      </x:c>
      <x:c r="G62" s="10" t="str">
        <x:v>3Q62N36CX02</x:v>
      </x:c>
      <x:c r="H62" t="str">
        <x:v>Kasian Ann Relleta</x:v>
      </x:c>
      <x:c r="I62" t="str">
        <x:v>Ann</x:v>
      </x:c>
      <x:c r="J62" s="9" t="n">
        <x:v>46231.92787037037</x:v>
      </x:c>
      <x:c r="K62" t="str">
        <x:v>edit</x:v>
      </x:c>
      <x:c r="L62" t="str">
        <x:v>nurse_assesment</x:v>
      </x:c>
      <x:c r="M62" t="str"/>
      <x:c r="N62" s="11" t="str">
        <x:v>Client: El Amin, Haneefah</x:v>
      </x:c>
    </x:row>
    <x:row r="63">
      <x:c r="A63" t="n">
        <x:v>13783</x:v>
      </x:c>
      <x:c r="B63" t="str">
        <x:v>Inferred</x:v>
      </x:c>
      <x:c r="C63" t="n">
        <x:v>322</x:v>
      </x:c>
      <x:c r="D63" s="8" t="n">
        <x:v>46204</x:v>
      </x:c>
      <x:c r="E63" t="str">
        <x:v>Re-Assesment</x:v>
      </x:c>
      <x:c r="F63" t="str">
        <x:v>El Amin, Haneefah</x:v>
      </x:c>
      <x:c r="G63" s="10" t="str">
        <x:v>3Q62N36CX02</x:v>
      </x:c>
      <x:c r="H63" t="str">
        <x:v>Kasian Ann Relleta</x:v>
      </x:c>
      <x:c r="I63" t="str">
        <x:v>Ann</x:v>
      </x:c>
      <x:c r="J63" s="9" t="n">
        <x:v>46231.92787037037</x:v>
      </x:c>
      <x:c r="K63" t="str">
        <x:v>edit</x:v>
      </x:c>
      <x:c r="L63" t="str">
        <x:v>nurse_assesment_2</x:v>
      </x:c>
      <x:c r="M63" t="str"/>
      <x:c r="N63" s="11" t="str">
        <x:v>Client: El Amin, Haneefah</x:v>
      </x:c>
    </x:row>
    <x:row r="64">
      <x:c r="A64" t="n">
        <x:v>13784</x:v>
      </x:c>
      <x:c r="B64" t="str">
        <x:v>Inferred</x:v>
      </x:c>
      <x:c r="C64" t="n">
        <x:v>322</x:v>
      </x:c>
      <x:c r="D64" s="8" t="n">
        <x:v>46204</x:v>
      </x:c>
      <x:c r="E64" t="str">
        <x:v>Re-Assesment</x:v>
      </x:c>
      <x:c r="F64" t="str">
        <x:v>El Amin, Haneefah</x:v>
      </x:c>
      <x:c r="G64" s="10" t="str">
        <x:v>3Q62N36CX02</x:v>
      </x:c>
      <x:c r="H64" t="str">
        <x:v>Kasian Ann Relleta</x:v>
      </x:c>
      <x:c r="I64" t="str">
        <x:v>Ann</x:v>
      </x:c>
      <x:c r="J64" s="9" t="n">
        <x:v>46231.93614583334</x:v>
      </x:c>
      <x:c r="K64" t="str">
        <x:v>edit</x:v>
      </x:c>
      <x:c r="L64" t="str">
        <x:v>nurse_assesment</x:v>
      </x:c>
      <x:c r="M64" t="str"/>
      <x:c r="N64" s="11" t="str">
        <x:v>Client: El Amin, Haneefah</x:v>
      </x:c>
    </x:row>
    <x:row r="65">
      <x:c r="A65" t="n">
        <x:v>13785</x:v>
      </x:c>
      <x:c r="B65" t="str">
        <x:v>Inferred</x:v>
      </x:c>
      <x:c r="C65" t="n">
        <x:v>322</x:v>
      </x:c>
      <x:c r="D65" s="8" t="n">
        <x:v>46204</x:v>
      </x:c>
      <x:c r="E65" t="str">
        <x:v>Re-Assesment</x:v>
      </x:c>
      <x:c r="F65" t="str">
        <x:v>El Amin, Haneefah</x:v>
      </x:c>
      <x:c r="G65" s="10" t="str">
        <x:v>3Q62N36CX02</x:v>
      </x:c>
      <x:c r="H65" t="str">
        <x:v>Kasian Ann Relleta</x:v>
      </x:c>
      <x:c r="I65" t="str">
        <x:v>Ann</x:v>
      </x:c>
      <x:c r="J65" s="9" t="n">
        <x:v>46231.93659722222</x:v>
      </x:c>
      <x:c r="K65" t="str">
        <x:v>edit</x:v>
      </x:c>
      <x:c r="L65" t="str">
        <x:v>nurse_assesment</x:v>
      </x:c>
      <x:c r="M65" t="str"/>
      <x:c r="N65" s="11" t="str">
        <x:v>Client: El Amin, Haneefah</x:v>
      </x:c>
    </x:row>
    <x:row r="66">
      <x:c r="A66" t="n">
        <x:v>13786</x:v>
      </x:c>
      <x:c r="B66" t="str">
        <x:v>Inferred</x:v>
      </x:c>
      <x:c r="C66" t="n">
        <x:v>322</x:v>
      </x:c>
      <x:c r="D66" s="8" t="n">
        <x:v>46204</x:v>
      </x:c>
      <x:c r="E66" t="str">
        <x:v>Re-Assesment</x:v>
      </x:c>
      <x:c r="F66" t="str">
        <x:v>El Amin, Haneefah</x:v>
      </x:c>
      <x:c r="G66" s="10" t="str">
        <x:v>3Q62N36CX02</x:v>
      </x:c>
      <x:c r="H66" t="str">
        <x:v>Kasian Ann Relleta</x:v>
      </x:c>
      <x:c r="I66" t="str">
        <x:v>Ann</x:v>
      </x:c>
      <x:c r="J66" s="9" t="n">
        <x:v>46231.93696759259</x:v>
      </x:c>
      <x:c r="K66" t="str">
        <x:v>edit</x:v>
      </x:c>
      <x:c r="L66" t="str">
        <x:v>nurse_assesment</x:v>
      </x:c>
      <x:c r="M66" t="str"/>
      <x:c r="N66" s="11" t="str">
        <x:v>Client: El Amin, Haneefah</x:v>
      </x:c>
    </x:row>
    <x:row r="67">
      <x:c r="A67" t="n">
        <x:v>12821</x:v>
      </x:c>
      <x:c r="B67" t="str">
        <x:v>Inferred</x:v>
      </x:c>
      <x:c r="C67" t="n">
        <x:v>353</x:v>
      </x:c>
      <x:c r="D67" s="8" t="n">
        <x:v>46205</x:v>
      </x:c>
      <x:c r="E67" t="str">
        <x:v>Triggered SV</x:v>
      </x:c>
      <x:c r="F67" t="str">
        <x:v>Clark, Donna</x:v>
      </x:c>
      <x:c r="G67" s="10" t="str">
        <x:v>5Y07RN5AR52</x:v>
      </x:c>
      <x:c r="H67" t="str">
        <x:v>Kasian Ann Relleta</x:v>
      </x:c>
      <x:c r="I67" t="str">
        <x:v>Ann</x:v>
      </x:c>
      <x:c r="J67" s="9" t="n">
        <x:v>46215.96454861111</x:v>
      </x:c>
      <x:c r="K67" t="str">
        <x:v>edit</x:v>
      </x:c>
      <x:c r="L67" t="str">
        <x:v>nurse_assesment</x:v>
      </x:c>
      <x:c r="M67" t="str"/>
      <x:c r="N67" s="11" t="str">
        <x:v>Client: Clark, Donna</x:v>
      </x:c>
    </x:row>
    <x:row r="68">
      <x:c r="A68" t="n">
        <x:v>12822</x:v>
      </x:c>
      <x:c r="B68" t="str">
        <x:v>Inferred</x:v>
      </x:c>
      <x:c r="C68" t="n">
        <x:v>353</x:v>
      </x:c>
      <x:c r="D68" s="8" t="n">
        <x:v>46205</x:v>
      </x:c>
      <x:c r="E68" t="str">
        <x:v>Triggered SV</x:v>
      </x:c>
      <x:c r="F68" t="str">
        <x:v>Clark, Donna</x:v>
      </x:c>
      <x:c r="G68" s="10" t="str">
        <x:v>5Y07RN5AR52</x:v>
      </x:c>
      <x:c r="H68" t="str">
        <x:v>Kasian Ann Relleta</x:v>
      </x:c>
      <x:c r="I68" t="str">
        <x:v>Ann</x:v>
      </x:c>
      <x:c r="J68" s="9" t="n">
        <x:v>46215.965949074074</x:v>
      </x:c>
      <x:c r="K68" t="str">
        <x:v>edit</x:v>
      </x:c>
      <x:c r="L68" t="str">
        <x:v>nurse_assesment</x:v>
      </x:c>
      <x:c r="M68" t="str"/>
      <x:c r="N68" s="11" t="str">
        <x:v>Client: Clark, Donna</x:v>
      </x:c>
    </x:row>
    <x:row r="69">
      <x:c r="A69" t="n">
        <x:v>12823</x:v>
      </x:c>
      <x:c r="B69" t="str">
        <x:v>Inferred</x:v>
      </x:c>
      <x:c r="C69" t="n">
        <x:v>353</x:v>
      </x:c>
      <x:c r="D69" s="8" t="n">
        <x:v>46205</x:v>
      </x:c>
      <x:c r="E69" t="str">
        <x:v>Triggered SV</x:v>
      </x:c>
      <x:c r="F69" t="str">
        <x:v>Clark, Donna</x:v>
      </x:c>
      <x:c r="G69" s="10" t="str">
        <x:v>5Y07RN5AR52</x:v>
      </x:c>
      <x:c r="H69" t="str">
        <x:v>Kasian Ann Relleta</x:v>
      </x:c>
      <x:c r="I69" t="str">
        <x:v>Ann</x:v>
      </x:c>
      <x:c r="J69" s="9" t="n">
        <x:v>46215.97603009259</x:v>
      </x:c>
      <x:c r="K69" t="str">
        <x:v>edit</x:v>
      </x:c>
      <x:c r="L69" t="str">
        <x:v>nurse_assesment</x:v>
      </x:c>
      <x:c r="M69" t="str"/>
      <x:c r="N69" s="11" t="str">
        <x:v>Client: Clark, Donna</x:v>
      </x:c>
    </x:row>
    <x:row r="70">
      <x:c r="A70" t="n">
        <x:v>12824</x:v>
      </x:c>
      <x:c r="B70" t="str">
        <x:v>Inferred</x:v>
      </x:c>
      <x:c r="C70" t="n">
        <x:v>353</x:v>
      </x:c>
      <x:c r="D70" s="8" t="n">
        <x:v>46205</x:v>
      </x:c>
      <x:c r="E70" t="str">
        <x:v>Triggered SV</x:v>
      </x:c>
      <x:c r="F70" t="str">
        <x:v>Clark, Donna</x:v>
      </x:c>
      <x:c r="G70" s="10" t="str">
        <x:v>5Y07RN5AR52</x:v>
      </x:c>
      <x:c r="H70" t="str">
        <x:v>Kasian Ann Relleta</x:v>
      </x:c>
      <x:c r="I70" t="str">
        <x:v>Ann</x:v>
      </x:c>
      <x:c r="J70" s="9" t="n">
        <x:v>46215.976319444446</x:v>
      </x:c>
      <x:c r="K70" t="str">
        <x:v>edit</x:v>
      </x:c>
      <x:c r="L70" t="str">
        <x:v>nurse_assesment</x:v>
      </x:c>
      <x:c r="M70" t="str"/>
      <x:c r="N70" s="11" t="str">
        <x:v>Client: Clark, Donna</x:v>
      </x:c>
    </x:row>
    <x:row r="71">
      <x:c r="A71" t="n">
        <x:v>12825</x:v>
      </x:c>
      <x:c r="B71" t="str">
        <x:v>Inferred</x:v>
      </x:c>
      <x:c r="C71" t="n">
        <x:v>353</x:v>
      </x:c>
      <x:c r="D71" s="8" t="n">
        <x:v>46205</x:v>
      </x:c>
      <x:c r="E71" t="str">
        <x:v>Triggered SV</x:v>
      </x:c>
      <x:c r="F71" t="str">
        <x:v>Clark, Donna</x:v>
      </x:c>
      <x:c r="G71" s="10" t="str">
        <x:v>5Y07RN5AR52</x:v>
      </x:c>
      <x:c r="H71" t="str">
        <x:v>Kasian Ann Relleta</x:v>
      </x:c>
      <x:c r="I71" t="str">
        <x:v>Ann</x:v>
      </x:c>
      <x:c r="J71" s="9" t="n">
        <x:v>46215.97754629629</x:v>
      </x:c>
      <x:c r="K71" t="str">
        <x:v>edit</x:v>
      </x:c>
      <x:c r="L71" t="str">
        <x:v>nurse_assesment</x:v>
      </x:c>
      <x:c r="M71" t="str"/>
      <x:c r="N71" s="11" t="str">
        <x:v>Client: Clark, Donna</x:v>
      </x:c>
    </x:row>
    <x:row r="72">
      <x:c r="A72" t="n">
        <x:v>12826</x:v>
      </x:c>
      <x:c r="B72" t="str">
        <x:v>Inferred</x:v>
      </x:c>
      <x:c r="C72" t="n">
        <x:v>353</x:v>
      </x:c>
      <x:c r="D72" s="8" t="n">
        <x:v>46205</x:v>
      </x:c>
      <x:c r="E72" t="str">
        <x:v>Triggered SV</x:v>
      </x:c>
      <x:c r="F72" t="str">
        <x:v>Clark, Donna</x:v>
      </x:c>
      <x:c r="G72" s="10" t="str">
        <x:v>5Y07RN5AR52</x:v>
      </x:c>
      <x:c r="H72" t="str">
        <x:v>Kasian Ann Relleta</x:v>
      </x:c>
      <x:c r="I72" t="str">
        <x:v>Ann</x:v>
      </x:c>
      <x:c r="J72" s="9" t="n">
        <x:v>46215.97759259259</x:v>
      </x:c>
      <x:c r="K72" t="str">
        <x:v>edit</x:v>
      </x:c>
      <x:c r="L72" t="str">
        <x:v>nurse_assesment</x:v>
      </x:c>
      <x:c r="M72" t="str"/>
      <x:c r="N72" s="11" t="str">
        <x:v>Client: Clark, Donna</x:v>
      </x:c>
    </x:row>
    <x:row r="73">
      <x:c r="A73" t="n">
        <x:v>12827</x:v>
      </x:c>
      <x:c r="B73" t="str">
        <x:v>Inferred</x:v>
      </x:c>
      <x:c r="C73" t="n">
        <x:v>353</x:v>
      </x:c>
      <x:c r="D73" s="8" t="n">
        <x:v>46205</x:v>
      </x:c>
      <x:c r="E73" t="str">
        <x:v>Triggered SV</x:v>
      </x:c>
      <x:c r="F73" t="str">
        <x:v>Clark, Donna</x:v>
      </x:c>
      <x:c r="G73" s="10" t="str">
        <x:v>5Y07RN5AR52</x:v>
      </x:c>
      <x:c r="H73" t="str">
        <x:v>Kasian Ann Relleta</x:v>
      </x:c>
      <x:c r="I73" t="str">
        <x:v>Ann</x:v>
      </x:c>
      <x:c r="J73" s="9" t="n">
        <x:v>46215.97872685185</x:v>
      </x:c>
      <x:c r="K73" t="str">
        <x:v>edit</x:v>
      </x:c>
      <x:c r="L73" t="str">
        <x:v>nurse_assesment</x:v>
      </x:c>
      <x:c r="M73" t="str"/>
      <x:c r="N73" s="11" t="str">
        <x:v>Client: Clark, Donna</x:v>
      </x:c>
    </x:row>
    <x:row r="74">
      <x:c r="A74" t="n">
        <x:v>12828</x:v>
      </x:c>
      <x:c r="B74" t="str">
        <x:v>Inferred</x:v>
      </x:c>
      <x:c r="C74" t="n">
        <x:v>353</x:v>
      </x:c>
      <x:c r="D74" s="8" t="n">
        <x:v>46205</x:v>
      </x:c>
      <x:c r="E74" t="str">
        <x:v>Triggered SV</x:v>
      </x:c>
      <x:c r="F74" t="str">
        <x:v>Clark, Donna</x:v>
      </x:c>
      <x:c r="G74" s="10" t="str">
        <x:v>5Y07RN5AR52</x:v>
      </x:c>
      <x:c r="H74" t="str">
        <x:v>Kasian Ann Relleta</x:v>
      </x:c>
      <x:c r="I74" t="str">
        <x:v>Ann</x:v>
      </x:c>
      <x:c r="J74" s="9" t="n">
        <x:v>46215.980578703704</x:v>
      </x:c>
      <x:c r="K74" t="str">
        <x:v>edit</x:v>
      </x:c>
      <x:c r="L74" t="str">
        <x:v>nurse_assesment</x:v>
      </x:c>
      <x:c r="M74" t="str"/>
      <x:c r="N74" s="11" t="str">
        <x:v>Client: Clark, Donna</x:v>
      </x:c>
    </x:row>
    <x:row r="75">
      <x:c r="A75" t="n">
        <x:v>12829</x:v>
      </x:c>
      <x:c r="B75" t="str">
        <x:v>Inferred</x:v>
      </x:c>
      <x:c r="C75" t="n">
        <x:v>353</x:v>
      </x:c>
      <x:c r="D75" s="8" t="n">
        <x:v>46205</x:v>
      </x:c>
      <x:c r="E75" t="str">
        <x:v>Triggered SV</x:v>
      </x:c>
      <x:c r="F75" t="str">
        <x:v>Clark, Donna</x:v>
      </x:c>
      <x:c r="G75" s="10" t="str">
        <x:v>5Y07RN5AR52</x:v>
      </x:c>
      <x:c r="H75" t="str">
        <x:v>Kasian Ann Relleta</x:v>
      </x:c>
      <x:c r="I75" t="str">
        <x:v>Ann</x:v>
      </x:c>
      <x:c r="J75" s="9" t="n">
        <x:v>46215.980578703704</x:v>
      </x:c>
      <x:c r="K75" t="str">
        <x:v>edit</x:v>
      </x:c>
      <x:c r="L75" t="str">
        <x:v>nurse_assesment_2</x:v>
      </x:c>
      <x:c r="M75" t="str"/>
      <x:c r="N75" s="11" t="str">
        <x:v>Client: Clark, Donna</x:v>
      </x:c>
    </x:row>
    <x:row r="76">
      <x:c r="A76" t="n">
        <x:v>12830</x:v>
      </x:c>
      <x:c r="B76" t="str">
        <x:v>Inferred</x:v>
      </x:c>
      <x:c r="C76" t="n">
        <x:v>353</x:v>
      </x:c>
      <x:c r="D76" s="8" t="n">
        <x:v>46205</x:v>
      </x:c>
      <x:c r="E76" t="str">
        <x:v>Triggered SV</x:v>
      </x:c>
      <x:c r="F76" t="str">
        <x:v>Clark, Donna</x:v>
      </x:c>
      <x:c r="G76" s="10" t="str">
        <x:v>5Y07RN5AR52</x:v>
      </x:c>
      <x:c r="H76" t="str">
        <x:v>Kasian Ann Relleta</x:v>
      </x:c>
      <x:c r="I76" t="str">
        <x:v>Ann</x:v>
      </x:c>
      <x:c r="J76" s="9" t="n">
        <x:v>46215.980891203704</x:v>
      </x:c>
      <x:c r="K76" t="str">
        <x:v>edit</x:v>
      </x:c>
      <x:c r="L76" t="str">
        <x:v>nurse_assesment</x:v>
      </x:c>
      <x:c r="M76" t="str"/>
      <x:c r="N76" s="11" t="str">
        <x:v>Client: Clark, Donna</x:v>
      </x:c>
    </x:row>
    <x:row r="77">
      <x:c r="A77" t="n">
        <x:v>12831</x:v>
      </x:c>
      <x:c r="B77" t="str">
        <x:v>Inferred</x:v>
      </x:c>
      <x:c r="C77" t="n">
        <x:v>353</x:v>
      </x:c>
      <x:c r="D77" s="8" t="n">
        <x:v>46205</x:v>
      </x:c>
      <x:c r="E77" t="str">
        <x:v>Triggered SV</x:v>
      </x:c>
      <x:c r="F77" t="str">
        <x:v>Clark, Donna</x:v>
      </x:c>
      <x:c r="G77" s="10" t="str">
        <x:v>5Y07RN5AR52</x:v>
      </x:c>
      <x:c r="H77" t="str">
        <x:v>Kasian Ann Relleta</x:v>
      </x:c>
      <x:c r="I77" t="str">
        <x:v>Ann</x:v>
      </x:c>
      <x:c r="J77" s="9" t="n">
        <x:v>46215.98453703704</x:v>
      </x:c>
      <x:c r="K77" t="str">
        <x:v>edit</x:v>
      </x:c>
      <x:c r="L77" t="str">
        <x:v>nurse_assesment</x:v>
      </x:c>
      <x:c r="M77" t="str"/>
      <x:c r="N77" s="11" t="str">
        <x:v>Client: Clark, Donna</x:v>
      </x:c>
    </x:row>
    <x:row r="78">
      <x:c r="A78" t="n">
        <x:v>12832</x:v>
      </x:c>
      <x:c r="B78" t="str">
        <x:v>Inferred</x:v>
      </x:c>
      <x:c r="C78" t="n">
        <x:v>353</x:v>
      </x:c>
      <x:c r="D78" s="8" t="n">
        <x:v>46205</x:v>
      </x:c>
      <x:c r="E78" t="str">
        <x:v>Triggered SV</x:v>
      </x:c>
      <x:c r="F78" t="str">
        <x:v>Clark, Donna</x:v>
      </x:c>
      <x:c r="G78" s="10" t="str">
        <x:v>5Y07RN5AR52</x:v>
      </x:c>
      <x:c r="H78" t="str">
        <x:v>Kasian Ann Relleta</x:v>
      </x:c>
      <x:c r="I78" t="str">
        <x:v>Ann</x:v>
      </x:c>
      <x:c r="J78" s="9" t="n">
        <x:v>46215.98672453704</x:v>
      </x:c>
      <x:c r="K78" t="str">
        <x:v>edit</x:v>
      </x:c>
      <x:c r="L78" t="str">
        <x:v>nurse_assesment</x:v>
      </x:c>
      <x:c r="M78" t="str"/>
      <x:c r="N78" s="11" t="str">
        <x:v>Client: Clark, Donna</x:v>
      </x:c>
    </x:row>
    <x:row r="79">
      <x:c r="A79" t="n">
        <x:v>12872</x:v>
      </x:c>
      <x:c r="B79" t="str">
        <x:v>Inferred</x:v>
      </x:c>
      <x:c r="C79" t="n">
        <x:v>353</x:v>
      </x:c>
      <x:c r="D79" s="8" t="n">
        <x:v>46205</x:v>
      </x:c>
      <x:c r="E79" t="str">
        <x:v>Triggered SV</x:v>
      </x:c>
      <x:c r="F79" t="str">
        <x:v>Clark, Donna</x:v>
      </x:c>
      <x:c r="G79" s="10" t="str">
        <x:v>5Y07RN5AR52</x:v>
      </x:c>
      <x:c r="H79" t="str">
        <x:v>Kasian Ann Relleta</x:v>
      </x:c>
      <x:c r="I79" t="str">
        <x:v>Ann</x:v>
      </x:c>
      <x:c r="J79" s="9" t="n">
        <x:v>46216.21550925926</x:v>
      </x:c>
      <x:c r="K79" t="str">
        <x:v>edit</x:v>
      </x:c>
      <x:c r="L79" t="str">
        <x:v>nurse_assesment</x:v>
      </x:c>
      <x:c r="M79" t="str"/>
      <x:c r="N79" s="11" t="str">
        <x:v>Client: Clark, Donna</x:v>
      </x:c>
    </x:row>
    <x:row r="80">
      <x:c r="A80" t="n">
        <x:v>12873</x:v>
      </x:c>
      <x:c r="B80" t="str">
        <x:v>Inferred</x:v>
      </x:c>
      <x:c r="C80" t="n">
        <x:v>353</x:v>
      </x:c>
      <x:c r="D80" s="8" t="n">
        <x:v>46205</x:v>
      </x:c>
      <x:c r="E80" t="str">
        <x:v>Triggered SV</x:v>
      </x:c>
      <x:c r="F80" t="str">
        <x:v>Clark, Donna</x:v>
      </x:c>
      <x:c r="G80" s="10" t="str">
        <x:v>5Y07RN5AR52</x:v>
      </x:c>
      <x:c r="H80" t="str">
        <x:v>Kasian Ann Relleta</x:v>
      </x:c>
      <x:c r="I80" t="str">
        <x:v>Ann</x:v>
      </x:c>
      <x:c r="J80" s="9" t="n">
        <x:v>46216.215682870374</x:v>
      </x:c>
      <x:c r="K80" t="str">
        <x:v>edit</x:v>
      </x:c>
      <x:c r="L80" t="str">
        <x:v>nurse_assesment</x:v>
      </x:c>
      <x:c r="M80" t="str"/>
      <x:c r="N80" s="11" t="str">
        <x:v>Client: Clark, Donna</x:v>
      </x:c>
    </x:row>
    <x:row r="81">
      <x:c r="A81" t="n">
        <x:v>12874</x:v>
      </x:c>
      <x:c r="B81" t="str">
        <x:v>Inferred</x:v>
      </x:c>
      <x:c r="C81" t="n">
        <x:v>353</x:v>
      </x:c>
      <x:c r="D81" s="8" t="n">
        <x:v>46205</x:v>
      </x:c>
      <x:c r="E81" t="str">
        <x:v>Triggered SV</x:v>
      </x:c>
      <x:c r="F81" t="str">
        <x:v>Clark, Donna</x:v>
      </x:c>
      <x:c r="G81" s="10" t="str">
        <x:v>5Y07RN5AR52</x:v>
      </x:c>
      <x:c r="H81" t="str">
        <x:v>Kasian Ann Relleta</x:v>
      </x:c>
      <x:c r="I81" t="str">
        <x:v>Ann</x:v>
      </x:c>
      <x:c r="J81" s="9" t="n">
        <x:v>46216.21747685185</x:v>
      </x:c>
      <x:c r="K81" t="str">
        <x:v>edit</x:v>
      </x:c>
      <x:c r="L81" t="str">
        <x:v>nurse_assesment</x:v>
      </x:c>
      <x:c r="M81" t="str"/>
      <x:c r="N81" s="11" t="str">
        <x:v>Client: Clark, Donna</x:v>
      </x:c>
    </x:row>
    <x:row r="82">
      <x:c r="A82" t="n">
        <x:v>12875</x:v>
      </x:c>
      <x:c r="B82" t="str">
        <x:v>Inferred</x:v>
      </x:c>
      <x:c r="C82" t="n">
        <x:v>353</x:v>
      </x:c>
      <x:c r="D82" s="8" t="n">
        <x:v>46205</x:v>
      </x:c>
      <x:c r="E82" t="str">
        <x:v>Triggered SV</x:v>
      </x:c>
      <x:c r="F82" t="str">
        <x:v>Clark, Donna</x:v>
      </x:c>
      <x:c r="G82" s="10" t="str">
        <x:v>5Y07RN5AR52</x:v>
      </x:c>
      <x:c r="H82" t="str">
        <x:v>Kasian Ann Relleta</x:v>
      </x:c>
      <x:c r="I82" t="str">
        <x:v>Ann</x:v>
      </x:c>
      <x:c r="J82" s="9" t="n">
        <x:v>46216.21787037037</x:v>
      </x:c>
      <x:c r="K82" t="str">
        <x:v>edit</x:v>
      </x:c>
      <x:c r="L82" t="str">
        <x:v>nurse_assesment</x:v>
      </x:c>
      <x:c r="M82" t="str"/>
      <x:c r="N82" s="11" t="str">
        <x:v>Client: Clark, Donna</x:v>
      </x:c>
    </x:row>
    <x:row r="83">
      <x:c r="A83" t="n">
        <x:v>12876</x:v>
      </x:c>
      <x:c r="B83" t="str">
        <x:v>Inferred</x:v>
      </x:c>
      <x:c r="C83" t="n">
        <x:v>353</x:v>
      </x:c>
      <x:c r="D83" s="8" t="n">
        <x:v>46205</x:v>
      </x:c>
      <x:c r="E83" t="str">
        <x:v>Triggered SV</x:v>
      </x:c>
      <x:c r="F83" t="str">
        <x:v>Clark, Donna</x:v>
      </x:c>
      <x:c r="G83" s="10" t="str">
        <x:v>5Y07RN5AR52</x:v>
      </x:c>
      <x:c r="H83" t="str">
        <x:v>Kasian Ann Relleta</x:v>
      </x:c>
      <x:c r="I83" t="str">
        <x:v>Ann</x:v>
      </x:c>
      <x:c r="J83" s="9" t="n">
        <x:v>46216.217986111114</x:v>
      </x:c>
      <x:c r="K83" t="str">
        <x:v>edit</x:v>
      </x:c>
      <x:c r="L83" t="str">
        <x:v>nurse_assesment</x:v>
      </x:c>
      <x:c r="M83" t="str"/>
      <x:c r="N83" s="11" t="str">
        <x:v>Client: Clark, Donna</x:v>
      </x:c>
    </x:row>
    <x:row r="84">
      <x:c r="A84" t="n">
        <x:v>12877</x:v>
      </x:c>
      <x:c r="B84" t="str">
        <x:v>Inferred</x:v>
      </x:c>
      <x:c r="C84" t="n">
        <x:v>353</x:v>
      </x:c>
      <x:c r="D84" s="8" t="n">
        <x:v>46205</x:v>
      </x:c>
      <x:c r="E84" t="str">
        <x:v>Triggered SV</x:v>
      </x:c>
      <x:c r="F84" t="str">
        <x:v>Clark, Donna</x:v>
      </x:c>
      <x:c r="G84" s="10" t="str">
        <x:v>5Y07RN5AR52</x:v>
      </x:c>
      <x:c r="H84" t="str">
        <x:v>Kasian Ann Relleta</x:v>
      </x:c>
      <x:c r="I84" t="str">
        <x:v>Ann</x:v>
      </x:c>
      <x:c r="J84" s="9" t="n">
        <x:v>46216.21807870371</x:v>
      </x:c>
      <x:c r="K84" t="str">
        <x:v>edit</x:v>
      </x:c>
      <x:c r="L84" t="str">
        <x:v>nurse_assesment</x:v>
      </x:c>
      <x:c r="M84" t="str"/>
      <x:c r="N84" s="11" t="str">
        <x:v>Client: Clark, Donna</x:v>
      </x:c>
    </x:row>
    <x:row r="85">
      <x:c r="A85" t="n">
        <x:v>12878</x:v>
      </x:c>
      <x:c r="B85" t="str">
        <x:v>Inferred</x:v>
      </x:c>
      <x:c r="C85" t="n">
        <x:v>353</x:v>
      </x:c>
      <x:c r="D85" s="8" t="n">
        <x:v>46205</x:v>
      </x:c>
      <x:c r="E85" t="str">
        <x:v>Triggered SV</x:v>
      </x:c>
      <x:c r="F85" t="str">
        <x:v>Clark, Donna</x:v>
      </x:c>
      <x:c r="G85" s="10" t="str">
        <x:v>5Y07RN5AR52</x:v>
      </x:c>
      <x:c r="H85" t="str">
        <x:v>Kasian Ann Relleta</x:v>
      </x:c>
      <x:c r="I85" t="str">
        <x:v>Ann</x:v>
      </x:c>
      <x:c r="J85" s="9" t="n">
        <x:v>46216.21822916667</x:v>
      </x:c>
      <x:c r="K85" t="str">
        <x:v>edit</x:v>
      </x:c>
      <x:c r="L85" t="str">
        <x:v>nurse_assesment</x:v>
      </x:c>
      <x:c r="M85" t="str"/>
      <x:c r="N85" s="11" t="str">
        <x:v>Client: Clark, Donna</x:v>
      </x:c>
    </x:row>
    <x:row r="86">
      <x:c r="A86" t="n">
        <x:v>12879</x:v>
      </x:c>
      <x:c r="B86" t="str">
        <x:v>Inferred</x:v>
      </x:c>
      <x:c r="C86" t="n">
        <x:v>353</x:v>
      </x:c>
      <x:c r="D86" s="8" t="n">
        <x:v>46205</x:v>
      </x:c>
      <x:c r="E86" t="str">
        <x:v>Triggered SV</x:v>
      </x:c>
      <x:c r="F86" t="str">
        <x:v>Clark, Donna</x:v>
      </x:c>
      <x:c r="G86" s="10" t="str">
        <x:v>5Y07RN5AR52</x:v>
      </x:c>
      <x:c r="H86" t="str">
        <x:v>Kasian Ann Relleta</x:v>
      </x:c>
      <x:c r="I86" t="str">
        <x:v>Ann</x:v>
      </x:c>
      <x:c r="J86" s="9" t="n">
        <x:v>46216.21891203704</x:v>
      </x:c>
      <x:c r="K86" t="str">
        <x:v>edit</x:v>
      </x:c>
      <x:c r="L86" t="str">
        <x:v>nurse_assesment</x:v>
      </x:c>
      <x:c r="M86" t="str"/>
      <x:c r="N86" s="11" t="str">
        <x:v>Client: Clark, Donna</x:v>
      </x:c>
    </x:row>
    <x:row r="87">
      <x:c r="A87" t="n">
        <x:v>12880</x:v>
      </x:c>
      <x:c r="B87" t="str">
        <x:v>Inferred</x:v>
      </x:c>
      <x:c r="C87" t="n">
        <x:v>353</x:v>
      </x:c>
      <x:c r="D87" s="8" t="n">
        <x:v>46205</x:v>
      </x:c>
      <x:c r="E87" t="str">
        <x:v>Triggered SV</x:v>
      </x:c>
      <x:c r="F87" t="str">
        <x:v>Clark, Donna</x:v>
      </x:c>
      <x:c r="G87" s="10" t="str">
        <x:v>5Y07RN5AR52</x:v>
      </x:c>
      <x:c r="H87" t="str">
        <x:v>Kasian Ann Relleta</x:v>
      </x:c>
      <x:c r="I87" t="str">
        <x:v>Ann</x:v>
      </x:c>
      <x:c r="J87" s="9" t="n">
        <x:v>46216.21891203704</x:v>
      </x:c>
      <x:c r="K87" t="str">
        <x:v>edit</x:v>
      </x:c>
      <x:c r="L87" t="str">
        <x:v>nurse_assesment_2</x:v>
      </x:c>
      <x:c r="M87" t="str"/>
      <x:c r="N87" s="11" t="str">
        <x:v>Client: Clark, Donna</x:v>
      </x:c>
    </x:row>
    <x:row r="88">
      <x:c r="A88" t="n">
        <x:v>12881</x:v>
      </x:c>
      <x:c r="B88" t="str">
        <x:v>Inferred</x:v>
      </x:c>
      <x:c r="C88" t="n">
        <x:v>353</x:v>
      </x:c>
      <x:c r="D88" s="8" t="n">
        <x:v>46205</x:v>
      </x:c>
      <x:c r="E88" t="str">
        <x:v>Triggered SV</x:v>
      </x:c>
      <x:c r="F88" t="str">
        <x:v>Clark, Donna</x:v>
      </x:c>
      <x:c r="G88" s="10" t="str">
        <x:v>5Y07RN5AR52</x:v>
      </x:c>
      <x:c r="H88" t="str">
        <x:v>Kasian Ann Relleta</x:v>
      </x:c>
      <x:c r="I88" t="str">
        <x:v>Ann</x:v>
      </x:c>
      <x:c r="J88" s="9" t="n">
        <x:v>46216.21921296296</x:v>
      </x:c>
      <x:c r="K88" t="str">
        <x:v>edit</x:v>
      </x:c>
      <x:c r="L88" t="str">
        <x:v>nurse_assesment</x:v>
      </x:c>
      <x:c r="M88" t="str"/>
      <x:c r="N88" s="11" t="str">
        <x:v>Client: Clark, Donna</x:v>
      </x:c>
    </x:row>
    <x:row r="89">
      <x:c r="A89" t="n">
        <x:v>12882</x:v>
      </x:c>
      <x:c r="B89" t="str">
        <x:v>Inferred</x:v>
      </x:c>
      <x:c r="C89" t="n">
        <x:v>353</x:v>
      </x:c>
      <x:c r="D89" s="8" t="n">
        <x:v>46205</x:v>
      </x:c>
      <x:c r="E89" t="str">
        <x:v>Triggered SV</x:v>
      </x:c>
      <x:c r="F89" t="str">
        <x:v>Clark, Donna</x:v>
      </x:c>
      <x:c r="G89" s="10" t="str">
        <x:v>5Y07RN5AR52</x:v>
      </x:c>
      <x:c r="H89" t="str">
        <x:v>Kasian Ann Relleta</x:v>
      </x:c>
      <x:c r="I89" t="str">
        <x:v>Ann</x:v>
      </x:c>
      <x:c r="J89" s="9" t="n">
        <x:v>46216.21946759259</x:v>
      </x:c>
      <x:c r="K89" t="str">
        <x:v>edit</x:v>
      </x:c>
      <x:c r="L89" t="str">
        <x:v>nurse_assesment</x:v>
      </x:c>
      <x:c r="M89" t="str"/>
      <x:c r="N89" s="11" t="str">
        <x:v>Client: Clark, Donna</x:v>
      </x:c>
    </x:row>
    <x:row r="90">
      <x:c r="A90" t="n">
        <x:v>12883</x:v>
      </x:c>
      <x:c r="B90" t="str">
        <x:v>Inferred</x:v>
      </x:c>
      <x:c r="C90" t="n">
        <x:v>353</x:v>
      </x:c>
      <x:c r="D90" s="8" t="n">
        <x:v>46205</x:v>
      </x:c>
      <x:c r="E90" t="str">
        <x:v>Triggered SV</x:v>
      </x:c>
      <x:c r="F90" t="str">
        <x:v>Clark, Donna</x:v>
      </x:c>
      <x:c r="G90" s="10" t="str">
        <x:v>5Y07RN5AR52</x:v>
      </x:c>
      <x:c r="H90" t="str">
        <x:v>Kasian Ann Relleta</x:v>
      </x:c>
      <x:c r="I90" t="str">
        <x:v>Ann</x:v>
      </x:c>
      <x:c r="J90" s="9" t="n">
        <x:v>46216.21960648148</x:v>
      </x:c>
      <x:c r="K90" t="str">
        <x:v>edit</x:v>
      </x:c>
      <x:c r="L90" t="str">
        <x:v>nurse_assesment</x:v>
      </x:c>
      <x:c r="M90" t="str"/>
      <x:c r="N90" s="11" t="str">
        <x:v>Client: Clark, Donna</x:v>
      </x:c>
    </x:row>
    <x:row r="91">
      <x:c r="A91" t="n">
        <x:v>11039</x:v>
      </x:c>
      <x:c r="B91" t="str">
        <x:v>Inferred</x:v>
      </x:c>
      <x:c r="C91" t="n">
        <x:v>323</x:v>
      </x:c>
      <x:c r="D91" s="8" t="n">
        <x:v>46205</x:v>
      </x:c>
      <x:c r="E91" t="str">
        <x:v>Supervisory Visit</x:v>
      </x:c>
      <x:c r="F91" t="str">
        <x:v>Said, Fatima</x:v>
      </x:c>
      <x:c r="G91" s="10" t="str">
        <x:v>7XV6X20FM64</x:v>
      </x:c>
      <x:c r="H91" t="str">
        <x:v>Kasian Ann Relleta</x:v>
      </x:c>
      <x:c r="I91" t="str">
        <x:v>Ann</x:v>
      </x:c>
      <x:c r="J91" s="9" t="n">
        <x:v>46178.56859953704</x:v>
      </x:c>
      <x:c r="K91" t="str">
        <x:v>edit</x:v>
      </x:c>
      <x:c r="L91" t="str">
        <x:v>nurse_assesment</x:v>
      </x:c>
      <x:c r="M91" t="str"/>
      <x:c r="N91" s="11" t="str">
        <x:v>Client: Said, Fatima</x:v>
      </x:c>
    </x:row>
    <x:row r="92">
      <x:c r="A92" t="n">
        <x:v>11040</x:v>
      </x:c>
      <x:c r="B92" t="str">
        <x:v>Inferred</x:v>
      </x:c>
      <x:c r="C92" t="n">
        <x:v>323</x:v>
      </x:c>
      <x:c r="D92" s="8" t="n">
        <x:v>46205</x:v>
      </x:c>
      <x:c r="E92" t="str">
        <x:v>Supervisory Visit</x:v>
      </x:c>
      <x:c r="F92" t="str">
        <x:v>Said, Fatima</x:v>
      </x:c>
      <x:c r="G92" s="10" t="str">
        <x:v>7XV6X20FM64</x:v>
      </x:c>
      <x:c r="H92" t="str">
        <x:v>Kasian Ann Relleta</x:v>
      </x:c>
      <x:c r="I92" t="str">
        <x:v>Ann</x:v>
      </x:c>
      <x:c r="J92" s="9" t="n">
        <x:v>46178.56888888889</x:v>
      </x:c>
      <x:c r="K92" t="str">
        <x:v>edit</x:v>
      </x:c>
      <x:c r="L92" t="str">
        <x:v>nurse_assesment</x:v>
      </x:c>
      <x:c r="M92" t="str"/>
      <x:c r="N92" s="11" t="str">
        <x:v>Client: Said, Fatima</x:v>
      </x:c>
    </x:row>
    <x:row r="93">
      <x:c r="A93" t="n">
        <x:v>11041</x:v>
      </x:c>
      <x:c r="B93" t="str">
        <x:v>Inferred</x:v>
      </x:c>
      <x:c r="C93" t="n">
        <x:v>323</x:v>
      </x:c>
      <x:c r="D93" s="8" t="n">
        <x:v>46205</x:v>
      </x:c>
      <x:c r="E93" t="str">
        <x:v>Supervisory Visit</x:v>
      </x:c>
      <x:c r="F93" t="str">
        <x:v>Said, Fatima</x:v>
      </x:c>
      <x:c r="G93" s="10" t="str">
        <x:v>7XV6X20FM64</x:v>
      </x:c>
      <x:c r="H93" t="str">
        <x:v>Kasian Ann Relleta</x:v>
      </x:c>
      <x:c r="I93" t="str">
        <x:v>Ann</x:v>
      </x:c>
      <x:c r="J93" s="9" t="n">
        <x:v>46178.57083333333</x:v>
      </x:c>
      <x:c r="K93" t="str">
        <x:v>edit</x:v>
      </x:c>
      <x:c r="L93" t="str">
        <x:v>nurse_assesment</x:v>
      </x:c>
      <x:c r="M93" t="str"/>
      <x:c r="N93" s="11" t="str">
        <x:v>Client: Said, Fatima</x:v>
      </x:c>
    </x:row>
    <x:row r="94">
      <x:c r="A94" t="n">
        <x:v>11042</x:v>
      </x:c>
      <x:c r="B94" t="str">
        <x:v>Inferred</x:v>
      </x:c>
      <x:c r="C94" t="n">
        <x:v>323</x:v>
      </x:c>
      <x:c r="D94" s="8" t="n">
        <x:v>46205</x:v>
      </x:c>
      <x:c r="E94" t="str">
        <x:v>Supervisory Visit</x:v>
      </x:c>
      <x:c r="F94" t="str">
        <x:v>Said, Fatima</x:v>
      </x:c>
      <x:c r="G94" s="10" t="str">
        <x:v>7XV6X20FM64</x:v>
      </x:c>
      <x:c r="H94" t="str">
        <x:v>Kasian Ann Relleta</x:v>
      </x:c>
      <x:c r="I94" t="str">
        <x:v>Ann</x:v>
      </x:c>
      <x:c r="J94" s="9" t="n">
        <x:v>46178.57108796296</x:v>
      </x:c>
      <x:c r="K94" t="str">
        <x:v>edit</x:v>
      </x:c>
      <x:c r="L94" t="str">
        <x:v>nurse_assesment</x:v>
      </x:c>
      <x:c r="M94" t="str"/>
      <x:c r="N94" s="11" t="str">
        <x:v>Client: Said, Fatima</x:v>
      </x:c>
    </x:row>
    <x:row r="95">
      <x:c r="A95" t="n">
        <x:v>11043</x:v>
      </x:c>
      <x:c r="B95" t="str">
        <x:v>Inferred</x:v>
      </x:c>
      <x:c r="C95" t="n">
        <x:v>323</x:v>
      </x:c>
      <x:c r="D95" s="8" t="n">
        <x:v>46205</x:v>
      </x:c>
      <x:c r="E95" t="str">
        <x:v>Supervisory Visit</x:v>
      </x:c>
      <x:c r="F95" t="str">
        <x:v>Said, Fatima</x:v>
      </x:c>
      <x:c r="G95" s="10" t="str">
        <x:v>7XV6X20FM64</x:v>
      </x:c>
      <x:c r="H95" t="str">
        <x:v>Kasian Ann Relleta</x:v>
      </x:c>
      <x:c r="I95" t="str">
        <x:v>Ann</x:v>
      </x:c>
      <x:c r="J95" s="9" t="n">
        <x:v>46178.571180555555</x:v>
      </x:c>
      <x:c r="K95" t="str">
        <x:v>edit</x:v>
      </x:c>
      <x:c r="L95" t="str">
        <x:v>nurse_assesment</x:v>
      </x:c>
      <x:c r="M95" t="str"/>
      <x:c r="N95" s="11" t="str">
        <x:v>Client: Said, Fatima</x:v>
      </x:c>
    </x:row>
    <x:row r="96">
      <x:c r="A96" t="n">
        <x:v>11044</x:v>
      </x:c>
      <x:c r="B96" t="str">
        <x:v>Inferred</x:v>
      </x:c>
      <x:c r="C96" t="n">
        <x:v>323</x:v>
      </x:c>
      <x:c r="D96" s="8" t="n">
        <x:v>46205</x:v>
      </x:c>
      <x:c r="E96" t="str">
        <x:v>Supervisory Visit</x:v>
      </x:c>
      <x:c r="F96" t="str">
        <x:v>Said, Fatima</x:v>
      </x:c>
      <x:c r="G96" s="10" t="str">
        <x:v>7XV6X20FM64</x:v>
      </x:c>
      <x:c r="H96" t="str">
        <x:v>Kasian Ann Relleta</x:v>
      </x:c>
      <x:c r="I96" t="str">
        <x:v>Ann</x:v>
      </x:c>
      <x:c r="J96" s="9" t="n">
        <x:v>46178.571284722224</x:v>
      </x:c>
      <x:c r="K96" t="str">
        <x:v>edit</x:v>
      </x:c>
      <x:c r="L96" t="str">
        <x:v>nurse_assesment</x:v>
      </x:c>
      <x:c r="M96" t="str"/>
      <x:c r="N96" s="11" t="str">
        <x:v>Client: Said, Fatima</x:v>
      </x:c>
    </x:row>
    <x:row r="97">
      <x:c r="A97" t="n">
        <x:v>11045</x:v>
      </x:c>
      <x:c r="B97" t="str">
        <x:v>Inferred</x:v>
      </x:c>
      <x:c r="C97" t="n">
        <x:v>323</x:v>
      </x:c>
      <x:c r="D97" s="8" t="n">
        <x:v>46205</x:v>
      </x:c>
      <x:c r="E97" t="str">
        <x:v>Supervisory Visit</x:v>
      </x:c>
      <x:c r="F97" t="str">
        <x:v>Said, Fatima</x:v>
      </x:c>
      <x:c r="G97" s="10" t="str">
        <x:v>7XV6X20FM64</x:v>
      </x:c>
      <x:c r="H97" t="str">
        <x:v>Kasian Ann Relleta</x:v>
      </x:c>
      <x:c r="I97" t="str">
        <x:v>Ann</x:v>
      </x:c>
      <x:c r="J97" s="9" t="n">
        <x:v>46178.571388888886</x:v>
      </x:c>
      <x:c r="K97" t="str">
        <x:v>edit</x:v>
      </x:c>
      <x:c r="L97" t="str">
        <x:v>nurse_assesment</x:v>
      </x:c>
      <x:c r="M97" t="str"/>
      <x:c r="N97" s="11" t="str">
        <x:v>Client: Said, Fatima</x:v>
      </x:c>
    </x:row>
    <x:row r="98">
      <x:c r="A98" t="n">
        <x:v>11046</x:v>
      </x:c>
      <x:c r="B98" t="str">
        <x:v>Inferred</x:v>
      </x:c>
      <x:c r="C98" t="n">
        <x:v>323</x:v>
      </x:c>
      <x:c r="D98" s="8" t="n">
        <x:v>46205</x:v>
      </x:c>
      <x:c r="E98" t="str">
        <x:v>Supervisory Visit</x:v>
      </x:c>
      <x:c r="F98" t="str">
        <x:v>Said, Fatima</x:v>
      </x:c>
      <x:c r="G98" s="10" t="str">
        <x:v>7XV6X20FM64</x:v>
      </x:c>
      <x:c r="H98" t="str">
        <x:v>Kasian Ann Relleta</x:v>
      </x:c>
      <x:c r="I98" t="str">
        <x:v>Ann</x:v>
      </x:c>
      <x:c r="J98" s="9" t="n">
        <x:v>46178.57179398148</x:v>
      </x:c>
      <x:c r="K98" t="str">
        <x:v>edit</x:v>
      </x:c>
      <x:c r="L98" t="str">
        <x:v>nurse_assesment</x:v>
      </x:c>
      <x:c r="M98" t="str"/>
      <x:c r="N98" s="11" t="str">
        <x:v>Client: Said, Fatima</x:v>
      </x:c>
    </x:row>
    <x:row r="99">
      <x:c r="A99" t="n">
        <x:v>11047</x:v>
      </x:c>
      <x:c r="B99" t="str">
        <x:v>Inferred</x:v>
      </x:c>
      <x:c r="C99" t="n">
        <x:v>323</x:v>
      </x:c>
      <x:c r="D99" s="8" t="n">
        <x:v>46205</x:v>
      </x:c>
      <x:c r="E99" t="str">
        <x:v>Supervisory Visit</x:v>
      </x:c>
      <x:c r="F99" t="str">
        <x:v>Said, Fatima</x:v>
      </x:c>
      <x:c r="G99" s="10" t="str">
        <x:v>7XV6X20FM64</x:v>
      </x:c>
      <x:c r="H99" t="str">
        <x:v>Kasian Ann Relleta</x:v>
      </x:c>
      <x:c r="I99" t="str">
        <x:v>Ann</x:v>
      </x:c>
      <x:c r="J99" s="9" t="n">
        <x:v>46178.57179398148</x:v>
      </x:c>
      <x:c r="K99" t="str">
        <x:v>edit</x:v>
      </x:c>
      <x:c r="L99" t="str">
        <x:v>nurse_assesment_2</x:v>
      </x:c>
      <x:c r="M99" t="str"/>
      <x:c r="N99" s="11" t="str">
        <x:v>Client: Said, Fatima</x:v>
      </x:c>
    </x:row>
    <x:row r="100">
      <x:c r="A100" t="n">
        <x:v>11048</x:v>
      </x:c>
      <x:c r="B100" t="str">
        <x:v>Inferred</x:v>
      </x:c>
      <x:c r="C100" t="n">
        <x:v>323</x:v>
      </x:c>
      <x:c r="D100" s="8" t="n">
        <x:v>46205</x:v>
      </x:c>
      <x:c r="E100" t="str">
        <x:v>Supervisory Visit</x:v>
      </x:c>
      <x:c r="F100" t="str">
        <x:v>Said, Fatima</x:v>
      </x:c>
      <x:c r="G100" s="10" t="str">
        <x:v>7XV6X20FM64</x:v>
      </x:c>
      <x:c r="H100" t="str">
        <x:v>Kasian Ann Relleta</x:v>
      </x:c>
      <x:c r="I100" t="str">
        <x:v>Ann</x:v>
      </x:c>
      <x:c r="J100" s="9" t="n">
        <x:v>46178.57201388889</x:v>
      </x:c>
      <x:c r="K100" t="str">
        <x:v>edit</x:v>
      </x:c>
      <x:c r="L100" t="str">
        <x:v>nurse_assesment</x:v>
      </x:c>
      <x:c r="M100" t="str"/>
      <x:c r="N100" s="11" t="str">
        <x:v>Client: Said, Fatima</x:v>
      </x:c>
    </x:row>
    <x:row r="101">
      <x:c r="A101" t="n">
        <x:v>11049</x:v>
      </x:c>
      <x:c r="B101" t="str">
        <x:v>Inferred</x:v>
      </x:c>
      <x:c r="C101" t="n">
        <x:v>323</x:v>
      </x:c>
      <x:c r="D101" s="8" t="n">
        <x:v>46205</x:v>
      </x:c>
      <x:c r="E101" t="str">
        <x:v>Supervisory Visit</x:v>
      </x:c>
      <x:c r="F101" t="str">
        <x:v>Said, Fatima</x:v>
      </x:c>
      <x:c r="G101" s="10" t="str">
        <x:v>7XV6X20FM64</x:v>
      </x:c>
      <x:c r="H101" t="str">
        <x:v>Kasian Ann Relleta</x:v>
      </x:c>
      <x:c r="I101" t="str">
        <x:v>Ann</x:v>
      </x:c>
      <x:c r="J101" s="9" t="n">
        <x:v>46178.57241898148</x:v>
      </x:c>
      <x:c r="K101" t="str">
        <x:v>edit</x:v>
      </x:c>
      <x:c r="L101" t="str">
        <x:v>nurse_assesment</x:v>
      </x:c>
      <x:c r="M101" t="str"/>
      <x:c r="N101" s="11" t="str">
        <x:v>Client: Said, Fatima</x:v>
      </x:c>
    </x:row>
    <x:row r="102">
      <x:c r="A102" t="n">
        <x:v>11050</x:v>
      </x:c>
      <x:c r="B102" t="str">
        <x:v>Inferred</x:v>
      </x:c>
      <x:c r="C102" t="n">
        <x:v>323</x:v>
      </x:c>
      <x:c r="D102" s="8" t="n">
        <x:v>46205</x:v>
      </x:c>
      <x:c r="E102" t="str">
        <x:v>Supervisory Visit</x:v>
      </x:c>
      <x:c r="F102" t="str">
        <x:v>Said, Fatima</x:v>
      </x:c>
      <x:c r="G102" s="10" t="str">
        <x:v>7XV6X20FM64</x:v>
      </x:c>
      <x:c r="H102" t="str">
        <x:v>Kasian Ann Relleta</x:v>
      </x:c>
      <x:c r="I102" t="str">
        <x:v>Ann</x:v>
      </x:c>
      <x:c r="J102" s="9" t="n">
        <x:v>46178.57267361111</x:v>
      </x:c>
      <x:c r="K102" t="str">
        <x:v>edit</x:v>
      </x:c>
      <x:c r="L102" t="str">
        <x:v>nurse_assesment</x:v>
      </x:c>
      <x:c r="M102" t="str"/>
      <x:c r="N102" s="11" t="str">
        <x:v>Client: Said, Fatima</x:v>
      </x:c>
    </x:row>
    <x:row r="103">
      <x:c r="A103" t="n">
        <x:v>12439</x:v>
      </x:c>
      <x:c r="B103" t="str">
        <x:v>Inferred</x:v>
      </x:c>
      <x:c r="C103" t="n">
        <x:v>323</x:v>
      </x:c>
      <x:c r="D103" s="8" t="n">
        <x:v>46205</x:v>
      </x:c>
      <x:c r="E103" t="str">
        <x:v>Supervisory Visit</x:v>
      </x:c>
      <x:c r="F103" t="str">
        <x:v>Said, Fatima</x:v>
      </x:c>
      <x:c r="G103" s="10" t="str">
        <x:v>7XV6X20FM64</x:v>
      </x:c>
      <x:c r="H103" t="str">
        <x:v>Kasian Ann Relleta</x:v>
      </x:c>
      <x:c r="I103" t="str">
        <x:v>Ann</x:v>
      </x:c>
      <x:c r="J103" s="9" t="n">
        <x:v>46203.1340625</x:v>
      </x:c>
      <x:c r="K103" t="str">
        <x:v>edit</x:v>
      </x:c>
      <x:c r="L103" t="str">
        <x:v>nurse_assesment</x:v>
      </x:c>
      <x:c r="M103" t="str"/>
      <x:c r="N103" s="11" t="str">
        <x:v>Client: Said, Fatima</x:v>
      </x:c>
    </x:row>
    <x:row r="104">
      <x:c r="A104" t="n">
        <x:v>12440</x:v>
      </x:c>
      <x:c r="B104" t="str">
        <x:v>Inferred</x:v>
      </x:c>
      <x:c r="C104" t="n">
        <x:v>323</x:v>
      </x:c>
      <x:c r="D104" s="8" t="n">
        <x:v>46205</x:v>
      </x:c>
      <x:c r="E104" t="str">
        <x:v>Supervisory Visit</x:v>
      </x:c>
      <x:c r="F104" t="str">
        <x:v>Said, Fatima</x:v>
      </x:c>
      <x:c r="G104" s="10" t="str">
        <x:v>7XV6X20FM64</x:v>
      </x:c>
      <x:c r="H104" t="str">
        <x:v>Kasian Ann Relleta</x:v>
      </x:c>
      <x:c r="I104" t="str">
        <x:v>Ann</x:v>
      </x:c>
      <x:c r="J104" s="9" t="n">
        <x:v>46203.134363425925</x:v>
      </x:c>
      <x:c r="K104" t="str">
        <x:v>edit</x:v>
      </x:c>
      <x:c r="L104" t="str">
        <x:v>nurse_assesment</x:v>
      </x:c>
      <x:c r="M104" t="str"/>
      <x:c r="N104" s="11" t="str">
        <x:v>Client: Said, Fatima</x:v>
      </x:c>
    </x:row>
    <x:row r="105">
      <x:c r="A105" t="n">
        <x:v>12441</x:v>
      </x:c>
      <x:c r="B105" t="str">
        <x:v>Inferred</x:v>
      </x:c>
      <x:c r="C105" t="n">
        <x:v>323</x:v>
      </x:c>
      <x:c r="D105" s="8" t="n">
        <x:v>46205</x:v>
      </x:c>
      <x:c r="E105" t="str">
        <x:v>Supervisory Visit</x:v>
      </x:c>
      <x:c r="F105" t="str">
        <x:v>Said, Fatima</x:v>
      </x:c>
      <x:c r="G105" s="10" t="str">
        <x:v>7XV6X20FM64</x:v>
      </x:c>
      <x:c r="H105" t="str">
        <x:v>Kasian Ann Relleta</x:v>
      </x:c>
      <x:c r="I105" t="str">
        <x:v>Ann</x:v>
      </x:c>
      <x:c r="J105" s="9" t="n">
        <x:v>46203.13658564815</x:v>
      </x:c>
      <x:c r="K105" t="str">
        <x:v>edit</x:v>
      </x:c>
      <x:c r="L105" t="str">
        <x:v>nurse_assesment</x:v>
      </x:c>
      <x:c r="M105" t="str"/>
      <x:c r="N105" s="11" t="str">
        <x:v>Client: Said, Fatima</x:v>
      </x:c>
    </x:row>
    <x:row r="106">
      <x:c r="A106" t="n">
        <x:v>12442</x:v>
      </x:c>
      <x:c r="B106" t="str">
        <x:v>Inferred</x:v>
      </x:c>
      <x:c r="C106" t="n">
        <x:v>323</x:v>
      </x:c>
      <x:c r="D106" s="8" t="n">
        <x:v>46205</x:v>
      </x:c>
      <x:c r="E106" t="str">
        <x:v>Supervisory Visit</x:v>
      </x:c>
      <x:c r="F106" t="str">
        <x:v>Said, Fatima</x:v>
      </x:c>
      <x:c r="G106" s="10" t="str">
        <x:v>7XV6X20FM64</x:v>
      </x:c>
      <x:c r="H106" t="str">
        <x:v>Kasian Ann Relleta</x:v>
      </x:c>
      <x:c r="I106" t="str">
        <x:v>Ann</x:v>
      </x:c>
      <x:c r="J106" s="9" t="n">
        <x:v>46203.136875</x:v>
      </x:c>
      <x:c r="K106" t="str">
        <x:v>edit</x:v>
      </x:c>
      <x:c r="L106" t="str">
        <x:v>nurse_assesment</x:v>
      </x:c>
      <x:c r="M106" t="str"/>
      <x:c r="N106" s="11" t="str">
        <x:v>Client: Said, Fatima</x:v>
      </x:c>
    </x:row>
    <x:row r="107">
      <x:c r="A107" t="n">
        <x:v>12443</x:v>
      </x:c>
      <x:c r="B107" t="str">
        <x:v>Inferred</x:v>
      </x:c>
      <x:c r="C107" t="n">
        <x:v>323</x:v>
      </x:c>
      <x:c r="D107" s="8" t="n">
        <x:v>46205</x:v>
      </x:c>
      <x:c r="E107" t="str">
        <x:v>Supervisory Visit</x:v>
      </x:c>
      <x:c r="F107" t="str">
        <x:v>Said, Fatima</x:v>
      </x:c>
      <x:c r="G107" s="10" t="str">
        <x:v>7XV6X20FM64</x:v>
      </x:c>
      <x:c r="H107" t="str">
        <x:v>Kasian Ann Relleta</x:v>
      </x:c>
      <x:c r="I107" t="str">
        <x:v>Ann</x:v>
      </x:c>
      <x:c r="J107" s="9" t="n">
        <x:v>46203.13704861111</x:v>
      </x:c>
      <x:c r="K107" t="str">
        <x:v>edit</x:v>
      </x:c>
      <x:c r="L107" t="str">
        <x:v>nurse_assesment</x:v>
      </x:c>
      <x:c r="M107" t="str"/>
      <x:c r="N107" s="11" t="str">
        <x:v>Client: Said, Fatima</x:v>
      </x:c>
    </x:row>
    <x:row r="108">
      <x:c r="A108" t="n">
        <x:v>12444</x:v>
      </x:c>
      <x:c r="B108" t="str">
        <x:v>Inferred</x:v>
      </x:c>
      <x:c r="C108" t="n">
        <x:v>323</x:v>
      </x:c>
      <x:c r="D108" s="8" t="n">
        <x:v>46205</x:v>
      </x:c>
      <x:c r="E108" t="str">
        <x:v>Supervisory Visit</x:v>
      </x:c>
      <x:c r="F108" t="str">
        <x:v>Said, Fatima</x:v>
      </x:c>
      <x:c r="G108" s="10" t="str">
        <x:v>7XV6X20FM64</x:v>
      </x:c>
      <x:c r="H108" t="str">
        <x:v>Kasian Ann Relleta</x:v>
      </x:c>
      <x:c r="I108" t="str">
        <x:v>Ann</x:v>
      </x:c>
      <x:c r="J108" s="9" t="n">
        <x:v>46203.13719907407</x:v>
      </x:c>
      <x:c r="K108" t="str">
        <x:v>edit</x:v>
      </x:c>
      <x:c r="L108" t="str">
        <x:v>nurse_assesment</x:v>
      </x:c>
      <x:c r="M108" t="str"/>
      <x:c r="N108" s="11" t="str">
        <x:v>Client: Said, Fatima</x:v>
      </x:c>
    </x:row>
    <x:row r="109">
      <x:c r="A109" t="n">
        <x:v>12445</x:v>
      </x:c>
      <x:c r="B109" t="str">
        <x:v>Inferred</x:v>
      </x:c>
      <x:c r="C109" t="n">
        <x:v>323</x:v>
      </x:c>
      <x:c r="D109" s="8" t="n">
        <x:v>46205</x:v>
      </x:c>
      <x:c r="E109" t="str">
        <x:v>Supervisory Visit</x:v>
      </x:c>
      <x:c r="F109" t="str">
        <x:v>Said, Fatima</x:v>
      </x:c>
      <x:c r="G109" s="10" t="str">
        <x:v>7XV6X20FM64</x:v>
      </x:c>
      <x:c r="H109" t="str">
        <x:v>Kasian Ann Relleta</x:v>
      </x:c>
      <x:c r="I109" t="str">
        <x:v>Ann</x:v>
      </x:c>
      <x:c r="J109" s="9" t="n">
        <x:v>46203.13746527778</x:v>
      </x:c>
      <x:c r="K109" t="str">
        <x:v>edit</x:v>
      </x:c>
      <x:c r="L109" t="str">
        <x:v>nurse_assesment</x:v>
      </x:c>
      <x:c r="M109" t="str"/>
      <x:c r="N109" s="11" t="str">
        <x:v>Client: Said, Fatima</x:v>
      </x:c>
    </x:row>
    <x:row r="110">
      <x:c r="A110" t="n">
        <x:v>12446</x:v>
      </x:c>
      <x:c r="B110" t="str">
        <x:v>Inferred</x:v>
      </x:c>
      <x:c r="C110" t="n">
        <x:v>323</x:v>
      </x:c>
      <x:c r="D110" s="8" t="n">
        <x:v>46205</x:v>
      </x:c>
      <x:c r="E110" t="str">
        <x:v>Supervisory Visit</x:v>
      </x:c>
      <x:c r="F110" t="str">
        <x:v>Said, Fatima</x:v>
      </x:c>
      <x:c r="G110" s="10" t="str">
        <x:v>7XV6X20FM64</x:v>
      </x:c>
      <x:c r="H110" t="str">
        <x:v>Kasian Ann Relleta</x:v>
      </x:c>
      <x:c r="I110" t="str">
        <x:v>Ann</x:v>
      </x:c>
      <x:c r="J110" s="9" t="n">
        <x:v>46203.14052083333</x:v>
      </x:c>
      <x:c r="K110" t="str">
        <x:v>edit</x:v>
      </x:c>
      <x:c r="L110" t="str">
        <x:v>nurse_assesment</x:v>
      </x:c>
      <x:c r="M110" t="str"/>
      <x:c r="N110" s="11" t="str">
        <x:v>Client: Said, Fatima</x:v>
      </x:c>
    </x:row>
    <x:row r="111">
      <x:c r="A111" t="n">
        <x:v>12447</x:v>
      </x:c>
      <x:c r="B111" t="str">
        <x:v>Inferred</x:v>
      </x:c>
      <x:c r="C111" t="n">
        <x:v>323</x:v>
      </x:c>
      <x:c r="D111" s="8" t="n">
        <x:v>46205</x:v>
      </x:c>
      <x:c r="E111" t="str">
        <x:v>Supervisory Visit</x:v>
      </x:c>
      <x:c r="F111" t="str">
        <x:v>Said, Fatima</x:v>
      </x:c>
      <x:c r="G111" s="10" t="str">
        <x:v>7XV6X20FM64</x:v>
      </x:c>
      <x:c r="H111" t="str">
        <x:v>Kasian Ann Relleta</x:v>
      </x:c>
      <x:c r="I111" t="str">
        <x:v>Ann</x:v>
      </x:c>
      <x:c r="J111" s="9" t="n">
        <x:v>46203.14052083333</x:v>
      </x:c>
      <x:c r="K111" t="str">
        <x:v>edit</x:v>
      </x:c>
      <x:c r="L111" t="str">
        <x:v>nurse_assesment_2</x:v>
      </x:c>
      <x:c r="M111" t="str"/>
      <x:c r="N111" s="11" t="str">
        <x:v>Client: Said, Fatima</x:v>
      </x:c>
    </x:row>
    <x:row r="112">
      <x:c r="A112" t="n">
        <x:v>12448</x:v>
      </x:c>
      <x:c r="B112" t="str">
        <x:v>Inferred</x:v>
      </x:c>
      <x:c r="C112" t="n">
        <x:v>323</x:v>
      </x:c>
      <x:c r="D112" s="8" t="n">
        <x:v>46205</x:v>
      </x:c>
      <x:c r="E112" t="str">
        <x:v>Supervisory Visit</x:v>
      </x:c>
      <x:c r="F112" t="str">
        <x:v>Said, Fatima</x:v>
      </x:c>
      <x:c r="G112" s="10" t="str">
        <x:v>7XV6X20FM64</x:v>
      </x:c>
      <x:c r="H112" t="str">
        <x:v>Kasian Ann Relleta</x:v>
      </x:c>
      <x:c r="I112" t="str">
        <x:v>Ann</x:v>
      </x:c>
      <x:c r="J112" s="9" t="n">
        <x:v>46203.140914351854</x:v>
      </x:c>
      <x:c r="K112" t="str">
        <x:v>edit</x:v>
      </x:c>
      <x:c r="L112" t="str">
        <x:v>nurse_assesment</x:v>
      </x:c>
      <x:c r="M112" t="str"/>
      <x:c r="N112" s="11" t="str">
        <x:v>Client: Said, Fatima</x:v>
      </x:c>
    </x:row>
    <x:row r="113">
      <x:c r="A113" t="n">
        <x:v>12449</x:v>
      </x:c>
      <x:c r="B113" t="str">
        <x:v>Inferred</x:v>
      </x:c>
      <x:c r="C113" t="n">
        <x:v>323</x:v>
      </x:c>
      <x:c r="D113" s="8" t="n">
        <x:v>46205</x:v>
      </x:c>
      <x:c r="E113" t="str">
        <x:v>Supervisory Visit</x:v>
      </x:c>
      <x:c r="F113" t="str">
        <x:v>Said, Fatima</x:v>
      </x:c>
      <x:c r="G113" s="10" t="str">
        <x:v>7XV6X20FM64</x:v>
      </x:c>
      <x:c r="H113" t="str">
        <x:v>Kasian Ann Relleta</x:v>
      </x:c>
      <x:c r="I113" t="str">
        <x:v>Ann</x:v>
      </x:c>
      <x:c r="J113" s="9" t="n">
        <x:v>46203.141226851854</x:v>
      </x:c>
      <x:c r="K113" t="str">
        <x:v>edit</x:v>
      </x:c>
      <x:c r="L113" t="str">
        <x:v>nurse_assesment</x:v>
      </x:c>
      <x:c r="M113" t="str"/>
      <x:c r="N113" s="11" t="str">
        <x:v>Client: Said, Fatima</x:v>
      </x:c>
    </x:row>
    <x:row r="114">
      <x:c r="A114" t="n">
        <x:v>12450</x:v>
      </x:c>
      <x:c r="B114" t="str">
        <x:v>Inferred</x:v>
      </x:c>
      <x:c r="C114" t="n">
        <x:v>323</x:v>
      </x:c>
      <x:c r="D114" s="8" t="n">
        <x:v>46205</x:v>
      </x:c>
      <x:c r="E114" t="str">
        <x:v>Supervisory Visit</x:v>
      </x:c>
      <x:c r="F114" t="str">
        <x:v>Said, Fatima</x:v>
      </x:c>
      <x:c r="G114" s="10" t="str">
        <x:v>7XV6X20FM64</x:v>
      </x:c>
      <x:c r="H114" t="str">
        <x:v>Kasian Ann Relleta</x:v>
      </x:c>
      <x:c r="I114" t="str">
        <x:v>Ann</x:v>
      </x:c>
      <x:c r="J114" s="9" t="n">
        <x:v>46203.14146990741</x:v>
      </x:c>
      <x:c r="K114" t="str">
        <x:v>edit</x:v>
      </x:c>
      <x:c r="L114" t="str">
        <x:v>nurse_assesment</x:v>
      </x:c>
      <x:c r="M114" t="str"/>
      <x:c r="N114" s="11" t="str">
        <x:v>Client: Said, Fatima</x:v>
      </x:c>
    </x:row>
    <x:row r="115">
      <x:c r="A115" t="n">
        <x:v>10715</x:v>
      </x:c>
      <x:c r="B115" t="str">
        <x:v>Inferred</x:v>
      </x:c>
      <x:c r="C115" t="n">
        <x:v>324</x:v>
      </x:c>
      <x:c r="D115" s="8" t="n">
        <x:v>46205</x:v>
      </x:c>
      <x:c r="E115" t="str">
        <x:v>Re-Assesment</x:v>
      </x:c>
      <x:c r="F115" t="str">
        <x:v>Said, Said N.</x:v>
      </x:c>
      <x:c r="G115" s="10" t="str">
        <x:v>1EY1Q14FP20</x:v>
      </x:c>
      <x:c r="H115" t="str">
        <x:v>Kasian Ann Relleta</x:v>
      </x:c>
      <x:c r="I115" t="str">
        <x:v>Ann</x:v>
      </x:c>
      <x:c r="J115" s="9" t="n">
        <x:v>46176.69909722222</x:v>
      </x:c>
      <x:c r="K115" t="str">
        <x:v>edit</x:v>
      </x:c>
      <x:c r="L115" t="str">
        <x:v>nurse_assesment</x:v>
      </x:c>
      <x:c r="M115" t="str"/>
      <x:c r="N115" s="11" t="str">
        <x:v>Client: Said, Said N.</x:v>
      </x:c>
    </x:row>
    <x:row r="116">
      <x:c r="A116" t="n">
        <x:v>10716</x:v>
      </x:c>
      <x:c r="B116" t="str">
        <x:v>Inferred</x:v>
      </x:c>
      <x:c r="C116" t="n">
        <x:v>324</x:v>
      </x:c>
      <x:c r="D116" s="8" t="n">
        <x:v>46205</x:v>
      </x:c>
      <x:c r="E116" t="str">
        <x:v>Re-Assesment</x:v>
      </x:c>
      <x:c r="F116" t="str">
        <x:v>Said, Said N.</x:v>
      </x:c>
      <x:c r="G116" s="10" t="str">
        <x:v>1EY1Q14FP20</x:v>
      </x:c>
      <x:c r="H116" t="str">
        <x:v>Kasian Ann Relleta</x:v>
      </x:c>
      <x:c r="I116" t="str">
        <x:v>Ann</x:v>
      </x:c>
      <x:c r="J116" s="9" t="n">
        <x:v>46176.699641203704</x:v>
      </x:c>
      <x:c r="K116" t="str">
        <x:v>edit</x:v>
      </x:c>
      <x:c r="L116" t="str">
        <x:v>nurse_assesment</x:v>
      </x:c>
      <x:c r="M116" t="str"/>
      <x:c r="N116" s="11" t="str">
        <x:v>Client: Said, Said N.</x:v>
      </x:c>
    </x:row>
    <x:row r="117">
      <x:c r="A117" t="n">
        <x:v>10717</x:v>
      </x:c>
      <x:c r="B117" t="str">
        <x:v>Inferred</x:v>
      </x:c>
      <x:c r="C117" t="n">
        <x:v>324</x:v>
      </x:c>
      <x:c r="D117" s="8" t="n">
        <x:v>46205</x:v>
      </x:c>
      <x:c r="E117" t="str">
        <x:v>Re-Assesment</x:v>
      </x:c>
      <x:c r="F117" t="str">
        <x:v>Said, Said N.</x:v>
      </x:c>
      <x:c r="G117" s="10" t="str">
        <x:v>1EY1Q14FP20</x:v>
      </x:c>
      <x:c r="H117" t="str">
        <x:v>Kasian Ann Relleta</x:v>
      </x:c>
      <x:c r="I117" t="str">
        <x:v>Ann</x:v>
      </x:c>
      <x:c r="J117" s="9" t="n">
        <x:v>46176.700694444444</x:v>
      </x:c>
      <x:c r="K117" t="str">
        <x:v>edit</x:v>
      </x:c>
      <x:c r="L117" t="str">
        <x:v>nurse_assesment</x:v>
      </x:c>
      <x:c r="M117" t="str"/>
      <x:c r="N117" s="11" t="str">
        <x:v>Client: Said, Said N.</x:v>
      </x:c>
    </x:row>
    <x:row r="118">
      <x:c r="A118" t="n">
        <x:v>10718</x:v>
      </x:c>
      <x:c r="B118" t="str">
        <x:v>Inferred</x:v>
      </x:c>
      <x:c r="C118" t="n">
        <x:v>324</x:v>
      </x:c>
      <x:c r="D118" s="8" t="n">
        <x:v>46205</x:v>
      </x:c>
      <x:c r="E118" t="str">
        <x:v>Re-Assesment</x:v>
      </x:c>
      <x:c r="F118" t="str">
        <x:v>Said, Said N.</x:v>
      </x:c>
      <x:c r="G118" s="10" t="str">
        <x:v>1EY1Q14FP20</x:v>
      </x:c>
      <x:c r="H118" t="str">
        <x:v>Kasian Ann Relleta</x:v>
      </x:c>
      <x:c r="I118" t="str">
        <x:v>Ann</x:v>
      </x:c>
      <x:c r="J118" s="9" t="n">
        <x:v>46176.702939814815</x:v>
      </x:c>
      <x:c r="K118" t="str">
        <x:v>edit</x:v>
      </x:c>
      <x:c r="L118" t="str">
        <x:v>nurse_assesment</x:v>
      </x:c>
      <x:c r="M118" t="str"/>
      <x:c r="N118" s="11" t="str">
        <x:v>Client: Said, Said N.</x:v>
      </x:c>
    </x:row>
    <x:row r="119">
      <x:c r="A119" t="n">
        <x:v>10719</x:v>
      </x:c>
      <x:c r="B119" t="str">
        <x:v>Inferred</x:v>
      </x:c>
      <x:c r="C119" t="n">
        <x:v>324</x:v>
      </x:c>
      <x:c r="D119" s="8" t="n">
        <x:v>46205</x:v>
      </x:c>
      <x:c r="E119" t="str">
        <x:v>Re-Assesment</x:v>
      </x:c>
      <x:c r="F119" t="str">
        <x:v>Said, Said N.</x:v>
      </x:c>
      <x:c r="G119" s="10" t="str">
        <x:v>1EY1Q14FP20</x:v>
      </x:c>
      <x:c r="H119" t="str">
        <x:v>Kasian Ann Relleta</x:v>
      </x:c>
      <x:c r="I119" t="str">
        <x:v>Ann</x:v>
      </x:c>
      <x:c r="J119" s="9" t="n">
        <x:v>46176.70306712963</x:v>
      </x:c>
      <x:c r="K119" t="str">
        <x:v>edit</x:v>
      </x:c>
      <x:c r="L119" t="str">
        <x:v>nurse_assesment</x:v>
      </x:c>
      <x:c r="M119" t="str"/>
      <x:c r="N119" s="11" t="str">
        <x:v>Client: Said, Said N.</x:v>
      </x:c>
    </x:row>
    <x:row r="120">
      <x:c r="A120" t="n">
        <x:v>10720</x:v>
      </x:c>
      <x:c r="B120" t="str">
        <x:v>Inferred</x:v>
      </x:c>
      <x:c r="C120" t="n">
        <x:v>324</x:v>
      </x:c>
      <x:c r="D120" s="8" t="n">
        <x:v>46205</x:v>
      </x:c>
      <x:c r="E120" t="str">
        <x:v>Re-Assesment</x:v>
      </x:c>
      <x:c r="F120" t="str">
        <x:v>Said, Said N.</x:v>
      </x:c>
      <x:c r="G120" s="10" t="str">
        <x:v>1EY1Q14FP20</x:v>
      </x:c>
      <x:c r="H120" t="str">
        <x:v>Kasian Ann Relleta</x:v>
      </x:c>
      <x:c r="I120" t="str">
        <x:v>Ann</x:v>
      </x:c>
      <x:c r="J120" s="9" t="n">
        <x:v>46176.70321759259</x:v>
      </x:c>
      <x:c r="K120" t="str">
        <x:v>edit</x:v>
      </x:c>
      <x:c r="L120" t="str">
        <x:v>nurse_assesment</x:v>
      </x:c>
      <x:c r="M120" t="str"/>
      <x:c r="N120" s="11" t="str">
        <x:v>Client: Said, Said N.</x:v>
      </x:c>
    </x:row>
    <x:row r="121">
      <x:c r="A121" t="n">
        <x:v>10721</x:v>
      </x:c>
      <x:c r="B121" t="str">
        <x:v>Inferred</x:v>
      </x:c>
      <x:c r="C121" t="n">
        <x:v>324</x:v>
      </x:c>
      <x:c r="D121" s="8" t="n">
        <x:v>46205</x:v>
      </x:c>
      <x:c r="E121" t="str">
        <x:v>Re-Assesment</x:v>
      </x:c>
      <x:c r="F121" t="str">
        <x:v>Said, Said N.</x:v>
      </x:c>
      <x:c r="G121" s="10" t="str">
        <x:v>1EY1Q14FP20</x:v>
      </x:c>
      <x:c r="H121" t="str">
        <x:v>Kasian Ann Relleta</x:v>
      </x:c>
      <x:c r="I121" t="str">
        <x:v>Ann</x:v>
      </x:c>
      <x:c r="J121" s="9" t="n">
        <x:v>46176.70337962963</x:v>
      </x:c>
      <x:c r="K121" t="str">
        <x:v>edit</x:v>
      </x:c>
      <x:c r="L121" t="str">
        <x:v>nurse_assesment</x:v>
      </x:c>
      <x:c r="M121" t="str"/>
      <x:c r="N121" s="11" t="str">
        <x:v>Client: Said, Said N.</x:v>
      </x:c>
    </x:row>
    <x:row r="122">
      <x:c r="A122" t="n">
        <x:v>10722</x:v>
      </x:c>
      <x:c r="B122" t="str">
        <x:v>Inferred</x:v>
      </x:c>
      <x:c r="C122" t="n">
        <x:v>324</x:v>
      </x:c>
      <x:c r="D122" s="8" t="n">
        <x:v>46205</x:v>
      </x:c>
      <x:c r="E122" t="str">
        <x:v>Re-Assesment</x:v>
      </x:c>
      <x:c r="F122" t="str">
        <x:v>Said, Said N.</x:v>
      </x:c>
      <x:c r="G122" s="10" t="str">
        <x:v>1EY1Q14FP20</x:v>
      </x:c>
      <x:c r="H122" t="str">
        <x:v>Kasian Ann Relleta</x:v>
      </x:c>
      <x:c r="I122" t="str">
        <x:v>Ann</x:v>
      </x:c>
      <x:c r="J122" s="9" t="n">
        <x:v>46176.7034375</x:v>
      </x:c>
      <x:c r="K122" t="str">
        <x:v>edit</x:v>
      </x:c>
      <x:c r="L122" t="str">
        <x:v>nurse_assesment</x:v>
      </x:c>
      <x:c r="M122" t="str"/>
      <x:c r="N122" s="11" t="str">
        <x:v>Client: Said, Said N.</x:v>
      </x:c>
    </x:row>
    <x:row r="123">
      <x:c r="A123" t="n">
        <x:v>10723</x:v>
      </x:c>
      <x:c r="B123" t="str">
        <x:v>Inferred</x:v>
      </x:c>
      <x:c r="C123" t="n">
        <x:v>324</x:v>
      </x:c>
      <x:c r="D123" s="8" t="n">
        <x:v>46205</x:v>
      </x:c>
      <x:c r="E123" t="str">
        <x:v>Re-Assesment</x:v>
      </x:c>
      <x:c r="F123" t="str">
        <x:v>Said, Said N.</x:v>
      </x:c>
      <x:c r="G123" s="10" t="str">
        <x:v>1EY1Q14FP20</x:v>
      </x:c>
      <x:c r="H123" t="str">
        <x:v>Kasian Ann Relleta</x:v>
      </x:c>
      <x:c r="I123" t="str">
        <x:v>Ann</x:v>
      </x:c>
      <x:c r="J123" s="9" t="n">
        <x:v>46176.70412037037</x:v>
      </x:c>
      <x:c r="K123" t="str">
        <x:v>edit</x:v>
      </x:c>
      <x:c r="L123" t="str">
        <x:v>nurse_assesment</x:v>
      </x:c>
      <x:c r="M123" t="str"/>
      <x:c r="N123" s="11" t="str">
        <x:v>Client: Said, Said N.</x:v>
      </x:c>
    </x:row>
    <x:row r="124">
      <x:c r="A124" t="n">
        <x:v>10724</x:v>
      </x:c>
      <x:c r="B124" t="str">
        <x:v>Inferred</x:v>
      </x:c>
      <x:c r="C124" t="n">
        <x:v>324</x:v>
      </x:c>
      <x:c r="D124" s="8" t="n">
        <x:v>46205</x:v>
      </x:c>
      <x:c r="E124" t="str">
        <x:v>Re-Assesment</x:v>
      </x:c>
      <x:c r="F124" t="str">
        <x:v>Said, Said N.</x:v>
      </x:c>
      <x:c r="G124" s="10" t="str">
        <x:v>1EY1Q14FP20</x:v>
      </x:c>
      <x:c r="H124" t="str">
        <x:v>Kasian Ann Relleta</x:v>
      </x:c>
      <x:c r="I124" t="str">
        <x:v>Ann</x:v>
      </x:c>
      <x:c r="J124" s="9" t="n">
        <x:v>46176.70412037037</x:v>
      </x:c>
      <x:c r="K124" t="str">
        <x:v>edit</x:v>
      </x:c>
      <x:c r="L124" t="str">
        <x:v>nurse_assesment_2</x:v>
      </x:c>
      <x:c r="M124" t="str"/>
      <x:c r="N124" s="11" t="str">
        <x:v>Client: Said, Said N.</x:v>
      </x:c>
    </x:row>
    <x:row r="125">
      <x:c r="A125" t="n">
        <x:v>10725</x:v>
      </x:c>
      <x:c r="B125" t="str">
        <x:v>Inferred</x:v>
      </x:c>
      <x:c r="C125" t="n">
        <x:v>324</x:v>
      </x:c>
      <x:c r="D125" s="8" t="n">
        <x:v>46205</x:v>
      </x:c>
      <x:c r="E125" t="str">
        <x:v>Re-Assesment</x:v>
      </x:c>
      <x:c r="F125" t="str">
        <x:v>Said, Said N.</x:v>
      </x:c>
      <x:c r="G125" s="10" t="str">
        <x:v>1EY1Q14FP20</x:v>
      </x:c>
      <x:c r="H125" t="str">
        <x:v>Kasian Ann Relleta</x:v>
      </x:c>
      <x:c r="I125" t="str">
        <x:v>Ann</x:v>
      </x:c>
      <x:c r="J125" s="9" t="n">
        <x:v>46176.70454861111</x:v>
      </x:c>
      <x:c r="K125" t="str">
        <x:v>edit</x:v>
      </x:c>
      <x:c r="L125" t="str">
        <x:v>nurse_assesment</x:v>
      </x:c>
      <x:c r="M125" t="str"/>
      <x:c r="N125" s="11" t="str">
        <x:v>Client: Said, Said N.</x:v>
      </x:c>
    </x:row>
    <x:row r="126">
      <x:c r="A126" t="n">
        <x:v>10726</x:v>
      </x:c>
      <x:c r="B126" t="str">
        <x:v>Inferred</x:v>
      </x:c>
      <x:c r="C126" t="n">
        <x:v>324</x:v>
      </x:c>
      <x:c r="D126" s="8" t="n">
        <x:v>46205</x:v>
      </x:c>
      <x:c r="E126" t="str">
        <x:v>Re-Assesment</x:v>
      </x:c>
      <x:c r="F126" t="str">
        <x:v>Said, Said N.</x:v>
      </x:c>
      <x:c r="G126" s="10" t="str">
        <x:v>1EY1Q14FP20</x:v>
      </x:c>
      <x:c r="H126" t="str">
        <x:v>Kasian Ann Relleta</x:v>
      </x:c>
      <x:c r="I126" t="str">
        <x:v>Ann</x:v>
      </x:c>
      <x:c r="J126" s="9" t="n">
        <x:v>46176.705046296294</x:v>
      </x:c>
      <x:c r="K126" t="str">
        <x:v>edit</x:v>
      </x:c>
      <x:c r="L126" t="str">
        <x:v>nurse_assesment</x:v>
      </x:c>
      <x:c r="M126" t="str"/>
      <x:c r="N126" s="11" t="str">
        <x:v>Client: Said, Said N.</x:v>
      </x:c>
    </x:row>
    <x:row r="127">
      <x:c r="A127" t="n">
        <x:v>10727</x:v>
      </x:c>
      <x:c r="B127" t="str">
        <x:v>Inferred</x:v>
      </x:c>
      <x:c r="C127" t="n">
        <x:v>324</x:v>
      </x:c>
      <x:c r="D127" s="8" t="n">
        <x:v>46205</x:v>
      </x:c>
      <x:c r="E127" t="str">
        <x:v>Re-Assesment</x:v>
      </x:c>
      <x:c r="F127" t="str">
        <x:v>Said, Said N.</x:v>
      </x:c>
      <x:c r="G127" s="10" t="str">
        <x:v>1EY1Q14FP20</x:v>
      </x:c>
      <x:c r="H127" t="str">
        <x:v>Kasian Ann Relleta</x:v>
      </x:c>
      <x:c r="I127" t="str">
        <x:v>Ann</x:v>
      </x:c>
      <x:c r="J127" s="9" t="n">
        <x:v>46176.70545138889</x:v>
      </x:c>
      <x:c r="K127" t="str">
        <x:v>edit</x:v>
      </x:c>
      <x:c r="L127" t="str">
        <x:v>nurse_assesment</x:v>
      </x:c>
      <x:c r="M127" t="str"/>
      <x:c r="N127" s="11" t="str">
        <x:v>Client: Said, Said N.</x:v>
      </x:c>
    </x:row>
    <x:row r="128">
      <x:c r="A128" t="n">
        <x:v>12536</x:v>
      </x:c>
      <x:c r="B128" t="str">
        <x:v>Inferred</x:v>
      </x:c>
      <x:c r="C128" t="n">
        <x:v>324</x:v>
      </x:c>
      <x:c r="D128" s="8" t="n">
        <x:v>46205</x:v>
      </x:c>
      <x:c r="E128" t="str">
        <x:v>Re-Assesment</x:v>
      </x:c>
      <x:c r="F128" t="str">
        <x:v>Said, Said N.</x:v>
      </x:c>
      <x:c r="G128" s="10" t="str">
        <x:v>1EY1Q14FP20</x:v>
      </x:c>
      <x:c r="H128" t="str">
        <x:v>Kasian Ann Relleta</x:v>
      </x:c>
      <x:c r="I128" t="str">
        <x:v>Ann</x:v>
      </x:c>
      <x:c r="J128" s="9" t="n">
        <x:v>46205.06690972222</x:v>
      </x:c>
      <x:c r="K128" t="str">
        <x:v>edit</x:v>
      </x:c>
      <x:c r="L128" t="str">
        <x:v>nurse_assesment</x:v>
      </x:c>
      <x:c r="M128" t="str"/>
      <x:c r="N128" s="11" t="str">
        <x:v>Client: Said, Said N.</x:v>
      </x:c>
    </x:row>
    <x:row r="129">
      <x:c r="A129" t="n">
        <x:v>12537</x:v>
      </x:c>
      <x:c r="B129" t="str">
        <x:v>Inferred</x:v>
      </x:c>
      <x:c r="C129" t="n">
        <x:v>324</x:v>
      </x:c>
      <x:c r="D129" s="8" t="n">
        <x:v>46205</x:v>
      </x:c>
      <x:c r="E129" t="str">
        <x:v>Re-Assesment</x:v>
      </x:c>
      <x:c r="F129" t="str">
        <x:v>Said, Said N.</x:v>
      </x:c>
      <x:c r="G129" s="10" t="str">
        <x:v>1EY1Q14FP20</x:v>
      </x:c>
      <x:c r="H129" t="str">
        <x:v>Kasian Ann Relleta</x:v>
      </x:c>
      <x:c r="I129" t="str">
        <x:v>Ann</x:v>
      </x:c>
      <x:c r="J129" s="9" t="n">
        <x:v>46205.06768518518</x:v>
      </x:c>
      <x:c r="K129" t="str">
        <x:v>edit</x:v>
      </x:c>
      <x:c r="L129" t="str">
        <x:v>nurse_assesment</x:v>
      </x:c>
      <x:c r="M129" t="str"/>
      <x:c r="N129" s="11" t="str">
        <x:v>Client: Said, Said N.</x:v>
      </x:c>
    </x:row>
    <x:row r="130">
      <x:c r="A130" t="n">
        <x:v>12538</x:v>
      </x:c>
      <x:c r="B130" t="str">
        <x:v>Inferred</x:v>
      </x:c>
      <x:c r="C130" t="n">
        <x:v>324</x:v>
      </x:c>
      <x:c r="D130" s="8" t="n">
        <x:v>46205</x:v>
      </x:c>
      <x:c r="E130" t="str">
        <x:v>Re-Assesment</x:v>
      </x:c>
      <x:c r="F130" t="str">
        <x:v>Said, Said N.</x:v>
      </x:c>
      <x:c r="G130" s="10" t="str">
        <x:v>1EY1Q14FP20</x:v>
      </x:c>
      <x:c r="H130" t="str">
        <x:v>Kasian Ann Relleta</x:v>
      </x:c>
      <x:c r="I130" t="str">
        <x:v>Ann</x:v>
      </x:c>
      <x:c r="J130" s="9" t="n">
        <x:v>46205.06998842592</x:v>
      </x:c>
      <x:c r="K130" t="str">
        <x:v>edit</x:v>
      </x:c>
      <x:c r="L130" t="str">
        <x:v>nurse_assesment</x:v>
      </x:c>
      <x:c r="M130" t="str"/>
      <x:c r="N130" s="11" t="str">
        <x:v>Client: Said, Said N.</x:v>
      </x:c>
    </x:row>
    <x:row r="131">
      <x:c r="A131" t="n">
        <x:v>12539</x:v>
      </x:c>
      <x:c r="B131" t="str">
        <x:v>Inferred</x:v>
      </x:c>
      <x:c r="C131" t="n">
        <x:v>324</x:v>
      </x:c>
      <x:c r="D131" s="8" t="n">
        <x:v>46205</x:v>
      </x:c>
      <x:c r="E131" t="str">
        <x:v>Re-Assesment</x:v>
      </x:c>
      <x:c r="F131" t="str">
        <x:v>Said, Said N.</x:v>
      </x:c>
      <x:c r="G131" s="10" t="str">
        <x:v>1EY1Q14FP20</x:v>
      </x:c>
      <x:c r="H131" t="str">
        <x:v>Kasian Ann Relleta</x:v>
      </x:c>
      <x:c r="I131" t="str">
        <x:v>Ann</x:v>
      </x:c>
      <x:c r="J131" s="9" t="n">
        <x:v>46205.070914351854</x:v>
      </x:c>
      <x:c r="K131" t="str">
        <x:v>edit</x:v>
      </x:c>
      <x:c r="L131" t="str">
        <x:v>nurse_assesment</x:v>
      </x:c>
      <x:c r="M131" t="str"/>
      <x:c r="N131" s="11" t="str">
        <x:v>Client: Said, Said N.</x:v>
      </x:c>
    </x:row>
    <x:row r="132">
      <x:c r="A132" t="n">
        <x:v>12540</x:v>
      </x:c>
      <x:c r="B132" t="str">
        <x:v>Inferred</x:v>
      </x:c>
      <x:c r="C132" t="n">
        <x:v>324</x:v>
      </x:c>
      <x:c r="D132" s="8" t="n">
        <x:v>46205</x:v>
      </x:c>
      <x:c r="E132" t="str">
        <x:v>Re-Assesment</x:v>
      </x:c>
      <x:c r="F132" t="str">
        <x:v>Said, Said N.</x:v>
      </x:c>
      <x:c r="G132" s="10" t="str">
        <x:v>1EY1Q14FP20</x:v>
      </x:c>
      <x:c r="H132" t="str">
        <x:v>Kasian Ann Relleta</x:v>
      </x:c>
      <x:c r="I132" t="str">
        <x:v>Ann</x:v>
      </x:c>
      <x:c r="J132" s="9" t="n">
        <x:v>46205.071064814816</x:v>
      </x:c>
      <x:c r="K132" t="str">
        <x:v>edit</x:v>
      </x:c>
      <x:c r="L132" t="str">
        <x:v>nurse_assesment</x:v>
      </x:c>
      <x:c r="M132" t="str"/>
      <x:c r="N132" s="11" t="str">
        <x:v>Client: Said, Said N.</x:v>
      </x:c>
    </x:row>
    <x:row r="133">
      <x:c r="A133" t="n">
        <x:v>12541</x:v>
      </x:c>
      <x:c r="B133" t="str">
        <x:v>Inferred</x:v>
      </x:c>
      <x:c r="C133" t="n">
        <x:v>324</x:v>
      </x:c>
      <x:c r="D133" s="8" t="n">
        <x:v>46205</x:v>
      </x:c>
      <x:c r="E133" t="str">
        <x:v>Re-Assesment</x:v>
      </x:c>
      <x:c r="F133" t="str">
        <x:v>Said, Said N.</x:v>
      </x:c>
      <x:c r="G133" s="10" t="str">
        <x:v>1EY1Q14FP20</x:v>
      </x:c>
      <x:c r="H133" t="str">
        <x:v>Kasian Ann Relleta</x:v>
      </x:c>
      <x:c r="I133" t="str">
        <x:v>Ann</x:v>
      </x:c>
      <x:c r="J133" s="9" t="n">
        <x:v>46205.07127314815</x:v>
      </x:c>
      <x:c r="K133" t="str">
        <x:v>edit</x:v>
      </x:c>
      <x:c r="L133" t="str">
        <x:v>nurse_assesment</x:v>
      </x:c>
      <x:c r="M133" t="str"/>
      <x:c r="N133" s="11" t="str">
        <x:v>Client: Said, Said N.</x:v>
      </x:c>
    </x:row>
    <x:row r="134">
      <x:c r="A134" t="n">
        <x:v>12542</x:v>
      </x:c>
      <x:c r="B134" t="str">
        <x:v>Inferred</x:v>
      </x:c>
      <x:c r="C134" t="n">
        <x:v>324</x:v>
      </x:c>
      <x:c r="D134" s="8" t="n">
        <x:v>46205</x:v>
      </x:c>
      <x:c r="E134" t="str">
        <x:v>Re-Assesment</x:v>
      </x:c>
      <x:c r="F134" t="str">
        <x:v>Said, Said N.</x:v>
      </x:c>
      <x:c r="G134" s="10" t="str">
        <x:v>1EY1Q14FP20</x:v>
      </x:c>
      <x:c r="H134" t="str">
        <x:v>Kasian Ann Relleta</x:v>
      </x:c>
      <x:c r="I134" t="str">
        <x:v>Ann</x:v>
      </x:c>
      <x:c r="J134" s="9" t="n">
        <x:v>46205.071377314816</x:v>
      </x:c>
      <x:c r="K134" t="str">
        <x:v>edit</x:v>
      </x:c>
      <x:c r="L134" t="str">
        <x:v>nurse_assesment</x:v>
      </x:c>
      <x:c r="M134" t="str"/>
      <x:c r="N134" s="11" t="str">
        <x:v>Client: Said, Said N.</x:v>
      </x:c>
    </x:row>
    <x:row r="135">
      <x:c r="A135" t="n">
        <x:v>12543</x:v>
      </x:c>
      <x:c r="B135" t="str">
        <x:v>Inferred</x:v>
      </x:c>
      <x:c r="C135" t="n">
        <x:v>324</x:v>
      </x:c>
      <x:c r="D135" s="8" t="n">
        <x:v>46205</x:v>
      </x:c>
      <x:c r="E135" t="str">
        <x:v>Re-Assesment</x:v>
      </x:c>
      <x:c r="F135" t="str">
        <x:v>Said, Said N.</x:v>
      </x:c>
      <x:c r="G135" s="10" t="str">
        <x:v>1EY1Q14FP20</x:v>
      </x:c>
      <x:c r="H135" t="str">
        <x:v>Kasian Ann Relleta</x:v>
      </x:c>
      <x:c r="I135" t="str">
        <x:v>Ann</x:v>
      </x:c>
      <x:c r="J135" s="9" t="n">
        <x:v>46205.07210648148</x:v>
      </x:c>
      <x:c r="K135" t="str">
        <x:v>edit</x:v>
      </x:c>
      <x:c r="L135" t="str">
        <x:v>nurse_assesment</x:v>
      </x:c>
      <x:c r="M135" t="str"/>
      <x:c r="N135" s="11" t="str">
        <x:v>Client: Said, Said N.</x:v>
      </x:c>
    </x:row>
    <x:row r="136">
      <x:c r="A136" t="n">
        <x:v>12544</x:v>
      </x:c>
      <x:c r="B136" t="str">
        <x:v>Inferred</x:v>
      </x:c>
      <x:c r="C136" t="n">
        <x:v>324</x:v>
      </x:c>
      <x:c r="D136" s="8" t="n">
        <x:v>46205</x:v>
      </x:c>
      <x:c r="E136" t="str">
        <x:v>Re-Assesment</x:v>
      </x:c>
      <x:c r="F136" t="str">
        <x:v>Said, Said N.</x:v>
      </x:c>
      <x:c r="G136" s="10" t="str">
        <x:v>1EY1Q14FP20</x:v>
      </x:c>
      <x:c r="H136" t="str">
        <x:v>Kasian Ann Relleta</x:v>
      </x:c>
      <x:c r="I136" t="str">
        <x:v>Ann</x:v>
      </x:c>
      <x:c r="J136" s="9" t="n">
        <x:v>46205.07210648148</x:v>
      </x:c>
      <x:c r="K136" t="str">
        <x:v>edit</x:v>
      </x:c>
      <x:c r="L136" t="str">
        <x:v>nurse_assesment_2</x:v>
      </x:c>
      <x:c r="M136" t="str"/>
      <x:c r="N136" s="11" t="str">
        <x:v>Client: Said, Said N.</x:v>
      </x:c>
    </x:row>
    <x:row r="137">
      <x:c r="A137" t="n">
        <x:v>12545</x:v>
      </x:c>
      <x:c r="B137" t="str">
        <x:v>Inferred</x:v>
      </x:c>
      <x:c r="C137" t="n">
        <x:v>324</x:v>
      </x:c>
      <x:c r="D137" s="8" t="n">
        <x:v>46205</x:v>
      </x:c>
      <x:c r="E137" t="str">
        <x:v>Re-Assesment</x:v>
      </x:c>
      <x:c r="F137" t="str">
        <x:v>Said, Said N.</x:v>
      </x:c>
      <x:c r="G137" s="10" t="str">
        <x:v>1EY1Q14FP20</x:v>
      </x:c>
      <x:c r="H137" t="str">
        <x:v>Kasian Ann Relleta</x:v>
      </x:c>
      <x:c r="I137" t="str">
        <x:v>Ann</x:v>
      </x:c>
      <x:c r="J137" s="9" t="n">
        <x:v>46205.075266203705</x:v>
      </x:c>
      <x:c r="K137" t="str">
        <x:v>edit</x:v>
      </x:c>
      <x:c r="L137" t="str">
        <x:v>nurse_assesment</x:v>
      </x:c>
      <x:c r="M137" t="str"/>
      <x:c r="N137" s="11" t="str">
        <x:v>Client: Said, Said N.</x:v>
      </x:c>
    </x:row>
    <x:row r="138">
      <x:c r="A138" t="n">
        <x:v>12546</x:v>
      </x:c>
      <x:c r="B138" t="str">
        <x:v>Inferred</x:v>
      </x:c>
      <x:c r="C138" t="n">
        <x:v>324</x:v>
      </x:c>
      <x:c r="D138" s="8" t="n">
        <x:v>46205</x:v>
      </x:c>
      <x:c r="E138" t="str">
        <x:v>Re-Assesment</x:v>
      </x:c>
      <x:c r="F138" t="str">
        <x:v>Said, Said N.</x:v>
      </x:c>
      <x:c r="G138" s="10" t="str">
        <x:v>1EY1Q14FP20</x:v>
      </x:c>
      <x:c r="H138" t="str">
        <x:v>Kasian Ann Relleta</x:v>
      </x:c>
      <x:c r="I138" t="str">
        <x:v>Ann</x:v>
      </x:c>
      <x:c r="J138" s="9" t="n">
        <x:v>46205.07738425926</x:v>
      </x:c>
      <x:c r="K138" t="str">
        <x:v>edit</x:v>
      </x:c>
      <x:c r="L138" t="str">
        <x:v>nurse_assesment</x:v>
      </x:c>
      <x:c r="M138" t="str"/>
      <x:c r="N138" s="11" t="str">
        <x:v>Client: Said, Said N.</x:v>
      </x:c>
    </x:row>
    <x:row r="139">
      <x:c r="A139" t="n">
        <x:v>12547</x:v>
      </x:c>
      <x:c r="B139" t="str">
        <x:v>Inferred</x:v>
      </x:c>
      <x:c r="C139" t="n">
        <x:v>324</x:v>
      </x:c>
      <x:c r="D139" s="8" t="n">
        <x:v>46205</x:v>
      </x:c>
      <x:c r="E139" t="str">
        <x:v>Re-Assesment</x:v>
      </x:c>
      <x:c r="F139" t="str">
        <x:v>Said, Said N.</x:v>
      </x:c>
      <x:c r="G139" s="10" t="str">
        <x:v>1EY1Q14FP20</x:v>
      </x:c>
      <x:c r="H139" t="str">
        <x:v>Kasian Ann Relleta</x:v>
      </x:c>
      <x:c r="I139" t="str">
        <x:v>Ann</x:v>
      </x:c>
      <x:c r="J139" s="9" t="n">
        <x:v>46205.07842592592</x:v>
      </x:c>
      <x:c r="K139" t="str">
        <x:v>edit</x:v>
      </x:c>
      <x:c r="L139" t="str">
        <x:v>nurse_assesment</x:v>
      </x:c>
      <x:c r="M139" t="str"/>
      <x:c r="N139" s="11" t="str">
        <x:v>Client: Said, Said N.</x:v>
      </x:c>
    </x:row>
    <x:row r="140">
      <x:c r="A140" t="n">
        <x:v>13789</x:v>
      </x:c>
      <x:c r="B140" t="str">
        <x:v>Inferred</x:v>
      </x:c>
      <x:c r="C140" t="n">
        <x:v>324</x:v>
      </x:c>
      <x:c r="D140" s="8" t="n">
        <x:v>46205</x:v>
      </x:c>
      <x:c r="E140" t="str">
        <x:v>Re-Assesment</x:v>
      </x:c>
      <x:c r="F140" t="str">
        <x:v>Said, Said N.</x:v>
      </x:c>
      <x:c r="G140" s="10" t="str">
        <x:v>1EY1Q14FP20</x:v>
      </x:c>
      <x:c r="H140" t="str">
        <x:v>Kasian Ann Relleta</x:v>
      </x:c>
      <x:c r="I140" t="str">
        <x:v>Ann</x:v>
      </x:c>
      <x:c r="J140" s="9" t="n">
        <x:v>46231.98862268519</x:v>
      </x:c>
      <x:c r="K140" t="str">
        <x:v>edit</x:v>
      </x:c>
      <x:c r="L140" t="str">
        <x:v>nurse_assesment</x:v>
      </x:c>
      <x:c r="M140" t="str"/>
      <x:c r="N140" s="11" t="str">
        <x:v>Client: Said, Said N.</x:v>
      </x:c>
    </x:row>
    <x:row r="141">
      <x:c r="A141" t="n">
        <x:v>13790</x:v>
      </x:c>
      <x:c r="B141" t="str">
        <x:v>Inferred</x:v>
      </x:c>
      <x:c r="C141" t="n">
        <x:v>324</x:v>
      </x:c>
      <x:c r="D141" s="8" t="n">
        <x:v>46205</x:v>
      </x:c>
      <x:c r="E141" t="str">
        <x:v>Re-Assesment</x:v>
      </x:c>
      <x:c r="F141" t="str">
        <x:v>Said, Said N.</x:v>
      </x:c>
      <x:c r="G141" s="10" t="str">
        <x:v>1EY1Q14FP20</x:v>
      </x:c>
      <x:c r="H141" t="str">
        <x:v>Kasian Ann Relleta</x:v>
      </x:c>
      <x:c r="I141" t="str">
        <x:v>Ann</x:v>
      </x:c>
      <x:c r="J141" s="9" t="n">
        <x:v>46231.98894675926</x:v>
      </x:c>
      <x:c r="K141" t="str">
        <x:v>edit</x:v>
      </x:c>
      <x:c r="L141" t="str">
        <x:v>nurse_assesment</x:v>
      </x:c>
      <x:c r="M141" t="str"/>
      <x:c r="N141" s="11" t="str">
        <x:v>Client: Said, Said N.</x:v>
      </x:c>
    </x:row>
    <x:row r="142">
      <x:c r="A142" t="n">
        <x:v>13791</x:v>
      </x:c>
      <x:c r="B142" t="str">
        <x:v>Inferred</x:v>
      </x:c>
      <x:c r="C142" t="n">
        <x:v>324</x:v>
      </x:c>
      <x:c r="D142" s="8" t="n">
        <x:v>46205</x:v>
      </x:c>
      <x:c r="E142" t="str">
        <x:v>Re-Assesment</x:v>
      </x:c>
      <x:c r="F142" t="str">
        <x:v>Said, Said N.</x:v>
      </x:c>
      <x:c r="G142" s="10" t="str">
        <x:v>1EY1Q14FP20</x:v>
      </x:c>
      <x:c r="H142" t="str">
        <x:v>Kasian Ann Relleta</x:v>
      </x:c>
      <x:c r="I142" t="str">
        <x:v>Ann</x:v>
      </x:c>
      <x:c r="J142" s="9" t="n">
        <x:v>46232.003657407404</x:v>
      </x:c>
      <x:c r="K142" t="str">
        <x:v>edit</x:v>
      </x:c>
      <x:c r="L142" t="str">
        <x:v>nurse_assesment</x:v>
      </x:c>
      <x:c r="M142" t="str"/>
      <x:c r="N142" s="11" t="str">
        <x:v>Client: Said, Said N.</x:v>
      </x:c>
    </x:row>
    <x:row r="143">
      <x:c r="A143" t="n">
        <x:v>13792</x:v>
      </x:c>
      <x:c r="B143" t="str">
        <x:v>Inferred</x:v>
      </x:c>
      <x:c r="C143" t="n">
        <x:v>324</x:v>
      </x:c>
      <x:c r="D143" s="8" t="n">
        <x:v>46205</x:v>
      </x:c>
      <x:c r="E143" t="str">
        <x:v>Re-Assesment</x:v>
      </x:c>
      <x:c r="F143" t="str">
        <x:v>Said, Said N.</x:v>
      </x:c>
      <x:c r="G143" s="10" t="str">
        <x:v>1EY1Q14FP20</x:v>
      </x:c>
      <x:c r="H143" t="str">
        <x:v>Kasian Ann Relleta</x:v>
      </x:c>
      <x:c r="I143" t="str">
        <x:v>Ann</x:v>
      </x:c>
      <x:c r="J143" s="9" t="n">
        <x:v>46232.00376157407</x:v>
      </x:c>
      <x:c r="K143" t="str">
        <x:v>edit</x:v>
      </x:c>
      <x:c r="L143" t="str">
        <x:v>nurse_assesment</x:v>
      </x:c>
      <x:c r="M143" t="str"/>
      <x:c r="N143" s="11" t="str">
        <x:v>Client: Said, Said N.</x:v>
      </x:c>
    </x:row>
    <x:row r="144">
      <x:c r="A144" t="n">
        <x:v>13793</x:v>
      </x:c>
      <x:c r="B144" t="str">
        <x:v>Inferred</x:v>
      </x:c>
      <x:c r="C144" t="n">
        <x:v>324</x:v>
      </x:c>
      <x:c r="D144" s="8" t="n">
        <x:v>46205</x:v>
      </x:c>
      <x:c r="E144" t="str">
        <x:v>Re-Assesment</x:v>
      </x:c>
      <x:c r="F144" t="str">
        <x:v>Said, Said N.</x:v>
      </x:c>
      <x:c r="G144" s="10" t="str">
        <x:v>1EY1Q14FP20</x:v>
      </x:c>
      <x:c r="H144" t="str">
        <x:v>Kasian Ann Relleta</x:v>
      </x:c>
      <x:c r="I144" t="str">
        <x:v>Ann</x:v>
      </x:c>
      <x:c r="J144" s="9" t="n">
        <x:v>46232.003842592596</x:v>
      </x:c>
      <x:c r="K144" t="str">
        <x:v>edit</x:v>
      </x:c>
      <x:c r="L144" t="str">
        <x:v>nurse_assesment</x:v>
      </x:c>
      <x:c r="M144" t="str"/>
      <x:c r="N144" s="11" t="str">
        <x:v>Client: Said, Said N.</x:v>
      </x:c>
    </x:row>
    <x:row r="145">
      <x:c r="A145" t="n">
        <x:v>13794</x:v>
      </x:c>
      <x:c r="B145" t="str">
        <x:v>Inferred</x:v>
      </x:c>
      <x:c r="C145" t="n">
        <x:v>324</x:v>
      </x:c>
      <x:c r="D145" s="8" t="n">
        <x:v>46205</x:v>
      </x:c>
      <x:c r="E145" t="str">
        <x:v>Re-Assesment</x:v>
      </x:c>
      <x:c r="F145" t="str">
        <x:v>Said, Said N.</x:v>
      </x:c>
      <x:c r="G145" s="10" t="str">
        <x:v>1EY1Q14FP20</x:v>
      </x:c>
      <x:c r="H145" t="str">
        <x:v>Kasian Ann Relleta</x:v>
      </x:c>
      <x:c r="I145" t="str">
        <x:v>Ann</x:v>
      </x:c>
      <x:c r="J145" s="9" t="n">
        <x:v>46232.004479166666</x:v>
      </x:c>
      <x:c r="K145" t="str">
        <x:v>edit</x:v>
      </x:c>
      <x:c r="L145" t="str">
        <x:v>nurse_assesment</x:v>
      </x:c>
      <x:c r="M145" t="str"/>
      <x:c r="N145" s="11" t="str">
        <x:v>Client: Said, Said N.</x:v>
      </x:c>
    </x:row>
    <x:row r="146">
      <x:c r="A146" t="n">
        <x:v>13795</x:v>
      </x:c>
      <x:c r="B146" t="str">
        <x:v>Inferred</x:v>
      </x:c>
      <x:c r="C146" t="n">
        <x:v>324</x:v>
      </x:c>
      <x:c r="D146" s="8" t="n">
        <x:v>46205</x:v>
      </x:c>
      <x:c r="E146" t="str">
        <x:v>Re-Assesment</x:v>
      </x:c>
      <x:c r="F146" t="str">
        <x:v>Said, Said N.</x:v>
      </x:c>
      <x:c r="G146" s="10" t="str">
        <x:v>1EY1Q14FP20</x:v>
      </x:c>
      <x:c r="H146" t="str">
        <x:v>Kasian Ann Relleta</x:v>
      </x:c>
      <x:c r="I146" t="str">
        <x:v>Ann</x:v>
      </x:c>
      <x:c r="J146" s="9" t="n">
        <x:v>46232.005324074074</x:v>
      </x:c>
      <x:c r="K146" t="str">
        <x:v>edit</x:v>
      </x:c>
      <x:c r="L146" t="str">
        <x:v>nurse_assesment</x:v>
      </x:c>
      <x:c r="M146" t="str"/>
      <x:c r="N146" s="11" t="str">
        <x:v>Client: Said, Said N.</x:v>
      </x:c>
    </x:row>
    <x:row r="147">
      <x:c r="A147" t="n">
        <x:v>13796</x:v>
      </x:c>
      <x:c r="B147" t="str">
        <x:v>Inferred</x:v>
      </x:c>
      <x:c r="C147" t="n">
        <x:v>324</x:v>
      </x:c>
      <x:c r="D147" s="8" t="n">
        <x:v>46205</x:v>
      </x:c>
      <x:c r="E147" t="str">
        <x:v>Re-Assesment</x:v>
      </x:c>
      <x:c r="F147" t="str">
        <x:v>Said, Said N.</x:v>
      </x:c>
      <x:c r="G147" s="10" t="str">
        <x:v>1EY1Q14FP20</x:v>
      </x:c>
      <x:c r="H147" t="str">
        <x:v>Kasian Ann Relleta</x:v>
      </x:c>
      <x:c r="I147" t="str">
        <x:v>Ann</x:v>
      </x:c>
      <x:c r="J147" s="9" t="n">
        <x:v>46232.00543981481</x:v>
      </x:c>
      <x:c r="K147" t="str">
        <x:v>edit</x:v>
      </x:c>
      <x:c r="L147" t="str">
        <x:v>nurse_assesment</x:v>
      </x:c>
      <x:c r="M147" t="str"/>
      <x:c r="N147" s="11" t="str">
        <x:v>Client: Said, Said N.</x:v>
      </x:c>
    </x:row>
    <x:row r="148">
      <x:c r="A148" t="n">
        <x:v>13797</x:v>
      </x:c>
      <x:c r="B148" t="str">
        <x:v>Inferred</x:v>
      </x:c>
      <x:c r="C148" t="n">
        <x:v>324</x:v>
      </x:c>
      <x:c r="D148" s="8" t="n">
        <x:v>46205</x:v>
      </x:c>
      <x:c r="E148" t="str">
        <x:v>Re-Assesment</x:v>
      </x:c>
      <x:c r="F148" t="str">
        <x:v>Said, Said N.</x:v>
      </x:c>
      <x:c r="G148" s="10" t="str">
        <x:v>1EY1Q14FP20</x:v>
      </x:c>
      <x:c r="H148" t="str">
        <x:v>Kasian Ann Relleta</x:v>
      </x:c>
      <x:c r="I148" t="str">
        <x:v>Ann</x:v>
      </x:c>
      <x:c r="J148" s="9" t="n">
        <x:v>46232.005578703705</x:v>
      </x:c>
      <x:c r="K148" t="str">
        <x:v>edit</x:v>
      </x:c>
      <x:c r="L148" t="str">
        <x:v>nurse_assesment</x:v>
      </x:c>
      <x:c r="M148" t="str"/>
      <x:c r="N148" s="11" t="str">
        <x:v>Client: Said, Said N.</x:v>
      </x:c>
    </x:row>
    <x:row r="149">
      <x:c r="A149" t="n">
        <x:v>13798</x:v>
      </x:c>
      <x:c r="B149" t="str">
        <x:v>Inferred</x:v>
      </x:c>
      <x:c r="C149" t="n">
        <x:v>324</x:v>
      </x:c>
      <x:c r="D149" s="8" t="n">
        <x:v>46205</x:v>
      </x:c>
      <x:c r="E149" t="str">
        <x:v>Re-Assesment</x:v>
      </x:c>
      <x:c r="F149" t="str">
        <x:v>Said, Said N.</x:v>
      </x:c>
      <x:c r="G149" s="10" t="str">
        <x:v>1EY1Q14FP20</x:v>
      </x:c>
      <x:c r="H149" t="str">
        <x:v>Kasian Ann Relleta</x:v>
      </x:c>
      <x:c r="I149" t="str">
        <x:v>Ann</x:v>
      </x:c>
      <x:c r="J149" s="9" t="n">
        <x:v>46232.039675925924</x:v>
      </x:c>
      <x:c r="K149" t="str">
        <x:v>edit</x:v>
      </x:c>
      <x:c r="L149" t="str">
        <x:v>nurse_assesment</x:v>
      </x:c>
      <x:c r="M149" t="str"/>
      <x:c r="N149" s="11" t="str">
        <x:v>Client: Said, Said N.</x:v>
      </x:c>
    </x:row>
    <x:row r="150">
      <x:c r="A150" t="n">
        <x:v>13799</x:v>
      </x:c>
      <x:c r="B150" t="str">
        <x:v>Inferred</x:v>
      </x:c>
      <x:c r="C150" t="n">
        <x:v>324</x:v>
      </x:c>
      <x:c r="D150" s="8" t="n">
        <x:v>46205</x:v>
      </x:c>
      <x:c r="E150" t="str">
        <x:v>Re-Assesment</x:v>
      </x:c>
      <x:c r="F150" t="str">
        <x:v>Said, Said N.</x:v>
      </x:c>
      <x:c r="G150" s="10" t="str">
        <x:v>1EY1Q14FP20</x:v>
      </x:c>
      <x:c r="H150" t="str">
        <x:v>Kasian Ann Relleta</x:v>
      </x:c>
      <x:c r="I150" t="str">
        <x:v>Ann</x:v>
      </x:c>
      <x:c r="J150" s="9" t="n">
        <x:v>46232.039675925924</x:v>
      </x:c>
      <x:c r="K150" t="str">
        <x:v>edit</x:v>
      </x:c>
      <x:c r="L150" t="str">
        <x:v>nurse_assesment_2</x:v>
      </x:c>
      <x:c r="M150" t="str"/>
      <x:c r="N150" s="11" t="str">
        <x:v>Client: Said, Said N.</x:v>
      </x:c>
    </x:row>
    <x:row r="151">
      <x:c r="A151" t="n">
        <x:v>13800</x:v>
      </x:c>
      <x:c r="B151" t="str">
        <x:v>Inferred</x:v>
      </x:c>
      <x:c r="C151" t="n">
        <x:v>324</x:v>
      </x:c>
      <x:c r="D151" s="8" t="n">
        <x:v>46205</x:v>
      </x:c>
      <x:c r="E151" t="str">
        <x:v>Re-Assesment</x:v>
      </x:c>
      <x:c r="F151" t="str">
        <x:v>Said, Said N.</x:v>
      </x:c>
      <x:c r="G151" s="10" t="str">
        <x:v>1EY1Q14FP20</x:v>
      </x:c>
      <x:c r="H151" t="str">
        <x:v>Kasian Ann Relleta</x:v>
      </x:c>
      <x:c r="I151" t="str">
        <x:v>Ann</x:v>
      </x:c>
      <x:c r="J151" s="9" t="n">
        <x:v>46232.043171296296</x:v>
      </x:c>
      <x:c r="K151" t="str">
        <x:v>edit</x:v>
      </x:c>
      <x:c r="L151" t="str">
        <x:v>nurse_assesment</x:v>
      </x:c>
      <x:c r="M151" t="str"/>
      <x:c r="N151" s="11" t="str">
        <x:v>Client: Said, Said N.</x:v>
      </x:c>
    </x:row>
    <x:row r="152">
      <x:c r="A152" t="n">
        <x:v>13801</x:v>
      </x:c>
      <x:c r="B152" t="str">
        <x:v>Inferred</x:v>
      </x:c>
      <x:c r="C152" t="n">
        <x:v>324</x:v>
      </x:c>
      <x:c r="D152" s="8" t="n">
        <x:v>46205</x:v>
      </x:c>
      <x:c r="E152" t="str">
        <x:v>Re-Assesment</x:v>
      </x:c>
      <x:c r="F152" t="str">
        <x:v>Said, Said N.</x:v>
      </x:c>
      <x:c r="G152" s="10" t="str">
        <x:v>1EY1Q14FP20</x:v>
      </x:c>
      <x:c r="H152" t="str">
        <x:v>Kasian Ann Relleta</x:v>
      </x:c>
      <x:c r="I152" t="str">
        <x:v>Ann</x:v>
      </x:c>
      <x:c r="J152" s="9" t="n">
        <x:v>46232.04378472222</x:v>
      </x:c>
      <x:c r="K152" t="str">
        <x:v>edit</x:v>
      </x:c>
      <x:c r="L152" t="str">
        <x:v>nurse_assesment</x:v>
      </x:c>
      <x:c r="M152" t="str"/>
      <x:c r="N152" s="11" t="str">
        <x:v>Client: Said, Said N.</x:v>
      </x:c>
    </x:row>
    <x:row r="153">
      <x:c r="A153" t="n">
        <x:v>13802</x:v>
      </x:c>
      <x:c r="B153" t="str">
        <x:v>Inferred</x:v>
      </x:c>
      <x:c r="C153" t="n">
        <x:v>324</x:v>
      </x:c>
      <x:c r="D153" s="8" t="n">
        <x:v>46205</x:v>
      </x:c>
      <x:c r="E153" t="str">
        <x:v>Re-Assesment</x:v>
      </x:c>
      <x:c r="F153" t="str">
        <x:v>Said, Said N.</x:v>
      </x:c>
      <x:c r="G153" s="10" t="str">
        <x:v>1EY1Q14FP20</x:v>
      </x:c>
      <x:c r="H153" t="str">
        <x:v>Kasian Ann Relleta</x:v>
      </x:c>
      <x:c r="I153" t="str">
        <x:v>Ann</x:v>
      </x:c>
      <x:c r="J153" s="9" t="n">
        <x:v>46232.04414351852</x:v>
      </x:c>
      <x:c r="K153" t="str">
        <x:v>edit</x:v>
      </x:c>
      <x:c r="L153" t="str">
        <x:v>nurse_assesment</x:v>
      </x:c>
      <x:c r="M153" t="str"/>
      <x:c r="N153" s="11" t="str">
        <x:v>Client: Said, Said N.</x:v>
      </x:c>
    </x:row>
    <x:row r="154">
      <x:c r="A154" t="n">
        <x:v>10691</x:v>
      </x:c>
      <x:c r="B154" t="str">
        <x:v>Inferred</x:v>
      </x:c>
      <x:c r="C154" t="n">
        <x:v>356</x:v>
      </x:c>
      <x:c r="D154" s="8" t="n">
        <x:v>46206</x:v>
      </x:c>
      <x:c r="E154" t="str">
        <x:v>Supervisory Visit</x:v>
      </x:c>
      <x:c r="F154" t="str">
        <x:v>Harmon, Johnnie</x:v>
      </x:c>
      <x:c r="G154" s="10" t="str">
        <x:v>9VH8WG4CT38</x:v>
      </x:c>
      <x:c r="H154" t="str">
        <x:v>Kasian Ann Relleta</x:v>
      </x:c>
      <x:c r="I154" t="str">
        <x:v>Ann</x:v>
      </x:c>
      <x:c r="J154" s="9" t="n">
        <x:v>46176.533321759256</x:v>
      </x:c>
      <x:c r="K154" t="str">
        <x:v>edit</x:v>
      </x:c>
      <x:c r="L154" t="str">
        <x:v>nurse_assesment</x:v>
      </x:c>
      <x:c r="M154" t="str"/>
      <x:c r="N154" s="11" t="str">
        <x:v>Client: Harmon, Johnnie</x:v>
      </x:c>
    </x:row>
    <x:row r="155">
      <x:c r="A155" t="n">
        <x:v>10692</x:v>
      </x:c>
      <x:c r="B155" t="str">
        <x:v>Inferred</x:v>
      </x:c>
      <x:c r="C155" t="n">
        <x:v>356</x:v>
      </x:c>
      <x:c r="D155" s="8" t="n">
        <x:v>46206</x:v>
      </x:c>
      <x:c r="E155" t="str">
        <x:v>Supervisory Visit</x:v>
      </x:c>
      <x:c r="F155" t="str">
        <x:v>Harmon, Johnnie</x:v>
      </x:c>
      <x:c r="G155" s="10" t="str">
        <x:v>9VH8WG4CT38</x:v>
      </x:c>
      <x:c r="H155" t="str">
        <x:v>Kasian Ann Relleta</x:v>
      </x:c>
      <x:c r="I155" t="str">
        <x:v>Ann</x:v>
      </x:c>
      <x:c r="J155" s="9" t="n">
        <x:v>46176.533634259256</x:v>
      </x:c>
      <x:c r="K155" t="str">
        <x:v>edit</x:v>
      </x:c>
      <x:c r="L155" t="str">
        <x:v>nurse_assesment</x:v>
      </x:c>
      <x:c r="M155" t="str"/>
      <x:c r="N155" s="11" t="str">
        <x:v>Client: Harmon, Johnnie</x:v>
      </x:c>
    </x:row>
    <x:row r="156">
      <x:c r="A156" t="n">
        <x:v>10693</x:v>
      </x:c>
      <x:c r="B156" t="str">
        <x:v>Inferred</x:v>
      </x:c>
      <x:c r="C156" t="n">
        <x:v>356</x:v>
      </x:c>
      <x:c r="D156" s="8" t="n">
        <x:v>46206</x:v>
      </x:c>
      <x:c r="E156" t="str">
        <x:v>Supervisory Visit</x:v>
      </x:c>
      <x:c r="F156" t="str">
        <x:v>Harmon, Johnnie</x:v>
      </x:c>
      <x:c r="G156" s="10" t="str">
        <x:v>9VH8WG4CT38</x:v>
      </x:c>
      <x:c r="H156" t="str">
        <x:v>Kasian Ann Relleta</x:v>
      </x:c>
      <x:c r="I156" t="str">
        <x:v>Ann</x:v>
      </x:c>
      <x:c r="J156" s="9" t="n">
        <x:v>46176.535891203705</x:v>
      </x:c>
      <x:c r="K156" t="str">
        <x:v>edit</x:v>
      </x:c>
      <x:c r="L156" t="str">
        <x:v>nurse_assesment</x:v>
      </x:c>
      <x:c r="M156" t="str"/>
      <x:c r="N156" s="11" t="str">
        <x:v>Client: Harmon, Johnnie</x:v>
      </x:c>
    </x:row>
    <x:row r="157">
      <x:c r="A157" t="n">
        <x:v>10694</x:v>
      </x:c>
      <x:c r="B157" t="str">
        <x:v>Inferred</x:v>
      </x:c>
      <x:c r="C157" t="n">
        <x:v>356</x:v>
      </x:c>
      <x:c r="D157" s="8" t="n">
        <x:v>46206</x:v>
      </x:c>
      <x:c r="E157" t="str">
        <x:v>Supervisory Visit</x:v>
      </x:c>
      <x:c r="F157" t="str">
        <x:v>Harmon, Johnnie</x:v>
      </x:c>
      <x:c r="G157" s="10" t="str">
        <x:v>9VH8WG4CT38</x:v>
      </x:c>
      <x:c r="H157" t="str">
        <x:v>Kasian Ann Relleta</x:v>
      </x:c>
      <x:c r="I157" t="str">
        <x:v>Ann</x:v>
      </x:c>
      <x:c r="J157" s="9" t="n">
        <x:v>46176.536215277774</x:v>
      </x:c>
      <x:c r="K157" t="str">
        <x:v>edit</x:v>
      </x:c>
      <x:c r="L157" t="str">
        <x:v>nurse_assesment</x:v>
      </x:c>
      <x:c r="M157" t="str"/>
      <x:c r="N157" s="11" t="str">
        <x:v>Client: Harmon, Johnnie</x:v>
      </x:c>
    </x:row>
    <x:row r="158">
      <x:c r="A158" t="n">
        <x:v>10695</x:v>
      </x:c>
      <x:c r="B158" t="str">
        <x:v>Inferred</x:v>
      </x:c>
      <x:c r="C158" t="n">
        <x:v>356</x:v>
      </x:c>
      <x:c r="D158" s="8" t="n">
        <x:v>46206</x:v>
      </x:c>
      <x:c r="E158" t="str">
        <x:v>Supervisory Visit</x:v>
      </x:c>
      <x:c r="F158" t="str">
        <x:v>Harmon, Johnnie</x:v>
      </x:c>
      <x:c r="G158" s="10" t="str">
        <x:v>9VH8WG4CT38</x:v>
      </x:c>
      <x:c r="H158" t="str">
        <x:v>Kasian Ann Relleta</x:v>
      </x:c>
      <x:c r="I158" t="str">
        <x:v>Ann</x:v>
      </x:c>
      <x:c r="J158" s="9" t="n">
        <x:v>46176.536307870374</x:v>
      </x:c>
      <x:c r="K158" t="str">
        <x:v>edit</x:v>
      </x:c>
      <x:c r="L158" t="str">
        <x:v>nurse_assesment</x:v>
      </x:c>
      <x:c r="M158" t="str"/>
      <x:c r="N158" s="11" t="str">
        <x:v>Client: Harmon, Johnnie</x:v>
      </x:c>
    </x:row>
    <x:row r="159">
      <x:c r="A159" t="n">
        <x:v>10696</x:v>
      </x:c>
      <x:c r="B159" t="str">
        <x:v>Inferred</x:v>
      </x:c>
      <x:c r="C159" t="n">
        <x:v>356</x:v>
      </x:c>
      <x:c r="D159" s="8" t="n">
        <x:v>46206</x:v>
      </x:c>
      <x:c r="E159" t="str">
        <x:v>Supervisory Visit</x:v>
      </x:c>
      <x:c r="F159" t="str">
        <x:v>Harmon, Johnnie</x:v>
      </x:c>
      <x:c r="G159" s="10" t="str">
        <x:v>9VH8WG4CT38</x:v>
      </x:c>
      <x:c r="H159" t="str">
        <x:v>Kasian Ann Relleta</x:v>
      </x:c>
      <x:c r="I159" t="str">
        <x:v>Ann</x:v>
      </x:c>
      <x:c r="J159" s="9" t="n">
        <x:v>46176.53637731481</x:v>
      </x:c>
      <x:c r="K159" t="str">
        <x:v>edit</x:v>
      </x:c>
      <x:c r="L159" t="str">
        <x:v>nurse_assesment</x:v>
      </x:c>
      <x:c r="M159" t="str"/>
      <x:c r="N159" s="11" t="str">
        <x:v>Client: Harmon, Johnnie</x:v>
      </x:c>
    </x:row>
    <x:row r="160">
      <x:c r="A160" t="n">
        <x:v>10697</x:v>
      </x:c>
      <x:c r="B160" t="str">
        <x:v>Inferred</x:v>
      </x:c>
      <x:c r="C160" t="n">
        <x:v>356</x:v>
      </x:c>
      <x:c r="D160" s="8" t="n">
        <x:v>46206</x:v>
      </x:c>
      <x:c r="E160" t="str">
        <x:v>Supervisory Visit</x:v>
      </x:c>
      <x:c r="F160" t="str">
        <x:v>Harmon, Johnnie</x:v>
      </x:c>
      <x:c r="G160" s="10" t="str">
        <x:v>9VH8WG4CT38</x:v>
      </x:c>
      <x:c r="H160" t="str">
        <x:v>Kasian Ann Relleta</x:v>
      </x:c>
      <x:c r="I160" t="str">
        <x:v>Ann</x:v>
      </x:c>
      <x:c r="J160" s="9" t="n">
        <x:v>46176.536458333336</x:v>
      </x:c>
      <x:c r="K160" t="str">
        <x:v>edit</x:v>
      </x:c>
      <x:c r="L160" t="str">
        <x:v>nurse_assesment</x:v>
      </x:c>
      <x:c r="M160" t="str"/>
      <x:c r="N160" s="11" t="str">
        <x:v>Client: Harmon, Johnnie</x:v>
      </x:c>
    </x:row>
    <x:row r="161">
      <x:c r="A161" t="n">
        <x:v>10698</x:v>
      </x:c>
      <x:c r="B161" t="str">
        <x:v>Inferred</x:v>
      </x:c>
      <x:c r="C161" t="n">
        <x:v>356</x:v>
      </x:c>
      <x:c r="D161" s="8" t="n">
        <x:v>46206</x:v>
      </x:c>
      <x:c r="E161" t="str">
        <x:v>Supervisory Visit</x:v>
      </x:c>
      <x:c r="F161" t="str">
        <x:v>Harmon, Johnnie</x:v>
      </x:c>
      <x:c r="G161" s="10" t="str">
        <x:v>9VH8WG4CT38</x:v>
      </x:c>
      <x:c r="H161" t="str">
        <x:v>Kasian Ann Relleta</x:v>
      </x:c>
      <x:c r="I161" t="str">
        <x:v>Ann</x:v>
      </x:c>
      <x:c r="J161" s="9" t="n">
        <x:v>46176.53689814815</x:v>
      </x:c>
      <x:c r="K161" t="str">
        <x:v>edit</x:v>
      </x:c>
      <x:c r="L161" t="str">
        <x:v>nurse_assesment</x:v>
      </x:c>
      <x:c r="M161" t="str"/>
      <x:c r="N161" s="11" t="str">
        <x:v>Client: Harmon, Johnnie</x:v>
      </x:c>
    </x:row>
    <x:row r="162">
      <x:c r="A162" t="n">
        <x:v>10699</x:v>
      </x:c>
      <x:c r="B162" t="str">
        <x:v>Inferred</x:v>
      </x:c>
      <x:c r="C162" t="n">
        <x:v>356</x:v>
      </x:c>
      <x:c r="D162" s="8" t="n">
        <x:v>46206</x:v>
      </x:c>
      <x:c r="E162" t="str">
        <x:v>Supervisory Visit</x:v>
      </x:c>
      <x:c r="F162" t="str">
        <x:v>Harmon, Johnnie</x:v>
      </x:c>
      <x:c r="G162" s="10" t="str">
        <x:v>9VH8WG4CT38</x:v>
      </x:c>
      <x:c r="H162" t="str">
        <x:v>Kasian Ann Relleta</x:v>
      </x:c>
      <x:c r="I162" t="str">
        <x:v>Ann</x:v>
      </x:c>
      <x:c r="J162" s="9" t="n">
        <x:v>46176.53689814815</x:v>
      </x:c>
      <x:c r="K162" t="str">
        <x:v>edit</x:v>
      </x:c>
      <x:c r="L162" t="str">
        <x:v>nurse_assesment_2</x:v>
      </x:c>
      <x:c r="M162" t="str"/>
      <x:c r="N162" s="11" t="str">
        <x:v>Client: Harmon, Johnnie</x:v>
      </x:c>
    </x:row>
    <x:row r="163">
      <x:c r="A163" t="n">
        <x:v>10700</x:v>
      </x:c>
      <x:c r="B163" t="str">
        <x:v>Inferred</x:v>
      </x:c>
      <x:c r="C163" t="n">
        <x:v>356</x:v>
      </x:c>
      <x:c r="D163" s="8" t="n">
        <x:v>46206</x:v>
      </x:c>
      <x:c r="E163" t="str">
        <x:v>Supervisory Visit</x:v>
      </x:c>
      <x:c r="F163" t="str">
        <x:v>Harmon, Johnnie</x:v>
      </x:c>
      <x:c r="G163" s="10" t="str">
        <x:v>9VH8WG4CT38</x:v>
      </x:c>
      <x:c r="H163" t="str">
        <x:v>Kasian Ann Relleta</x:v>
      </x:c>
      <x:c r="I163" t="str">
        <x:v>Ann</x:v>
      </x:c>
      <x:c r="J163" s="9" t="n">
        <x:v>46176.53696759259</x:v>
      </x:c>
      <x:c r="K163" t="str">
        <x:v>edit</x:v>
      </x:c>
      <x:c r="L163" t="str">
        <x:v>nurse_assesment</x:v>
      </x:c>
      <x:c r="M163" t="str"/>
      <x:c r="N163" s="11" t="str">
        <x:v>Client: Harmon, Johnnie</x:v>
      </x:c>
    </x:row>
    <x:row r="164">
      <x:c r="A164" t="n">
        <x:v>10701</x:v>
      </x:c>
      <x:c r="B164" t="str">
        <x:v>Inferred</x:v>
      </x:c>
      <x:c r="C164" t="n">
        <x:v>356</x:v>
      </x:c>
      <x:c r="D164" s="8" t="n">
        <x:v>46206</x:v>
      </x:c>
      <x:c r="E164" t="str">
        <x:v>Supervisory Visit</x:v>
      </x:c>
      <x:c r="F164" t="str">
        <x:v>Harmon, Johnnie</x:v>
      </x:c>
      <x:c r="G164" s="10" t="str">
        <x:v>9VH8WG4CT38</x:v>
      </x:c>
      <x:c r="H164" t="str">
        <x:v>Kasian Ann Relleta</x:v>
      </x:c>
      <x:c r="I164" t="str">
        <x:v>Ann</x:v>
      </x:c>
      <x:c r="J164" s="9" t="n">
        <x:v>46176.53702546296</x:v>
      </x:c>
      <x:c r="K164" t="str">
        <x:v>edit</x:v>
      </x:c>
      <x:c r="L164" t="str">
        <x:v>nurse_assesment</x:v>
      </x:c>
      <x:c r="M164" t="str"/>
      <x:c r="N164" s="11" t="str">
        <x:v>Client: Harmon, Johnnie</x:v>
      </x:c>
    </x:row>
    <x:row r="165">
      <x:c r="A165" t="n">
        <x:v>10702</x:v>
      </x:c>
      <x:c r="B165" t="str">
        <x:v>Inferred</x:v>
      </x:c>
      <x:c r="C165" t="n">
        <x:v>356</x:v>
      </x:c>
      <x:c r="D165" s="8" t="n">
        <x:v>46206</x:v>
      </x:c>
      <x:c r="E165" t="str">
        <x:v>Supervisory Visit</x:v>
      </x:c>
      <x:c r="F165" t="str">
        <x:v>Harmon, Johnnie</x:v>
      </x:c>
      <x:c r="G165" s="10" t="str">
        <x:v>9VH8WG4CT38</x:v>
      </x:c>
      <x:c r="H165" t="str">
        <x:v>Kasian Ann Relleta</x:v>
      </x:c>
      <x:c r="I165" t="str">
        <x:v>Ann</x:v>
      </x:c>
      <x:c r="J165" s="9" t="n">
        <x:v>46176.53702546296</x:v>
      </x:c>
      <x:c r="K165" t="str">
        <x:v>edit</x:v>
      </x:c>
      <x:c r="L165" t="str">
        <x:v>nurse_assesment_2</x:v>
      </x:c>
      <x:c r="M165" t="str"/>
      <x:c r="N165" s="11" t="str">
        <x:v>Client: Harmon, Johnnie</x:v>
      </x:c>
    </x:row>
    <x:row r="166">
      <x:c r="A166" t="n">
        <x:v>10703</x:v>
      </x:c>
      <x:c r="B166" t="str">
        <x:v>Inferred</x:v>
      </x:c>
      <x:c r="C166" t="n">
        <x:v>356</x:v>
      </x:c>
      <x:c r="D166" s="8" t="n">
        <x:v>46206</x:v>
      </x:c>
      <x:c r="E166" t="str">
        <x:v>Supervisory Visit</x:v>
      </x:c>
      <x:c r="F166" t="str">
        <x:v>Harmon, Johnnie</x:v>
      </x:c>
      <x:c r="G166" s="10" t="str">
        <x:v>9VH8WG4CT38</x:v>
      </x:c>
      <x:c r="H166" t="str">
        <x:v>Kasian Ann Relleta</x:v>
      </x:c>
      <x:c r="I166" t="str">
        <x:v>Ann</x:v>
      </x:c>
      <x:c r="J166" s="9" t="n">
        <x:v>46176.53758101852</x:v>
      </x:c>
      <x:c r="K166" t="str">
        <x:v>edit</x:v>
      </x:c>
      <x:c r="L166" t="str">
        <x:v>nurse_assesment</x:v>
      </x:c>
      <x:c r="M166" t="str"/>
      <x:c r="N166" s="11" t="str">
        <x:v>Client: Harmon, Johnnie</x:v>
      </x:c>
    </x:row>
    <x:row r="167">
      <x:c r="A167" t="n">
        <x:v>10704</x:v>
      </x:c>
      <x:c r="B167" t="str">
        <x:v>Inferred</x:v>
      </x:c>
      <x:c r="C167" t="n">
        <x:v>356</x:v>
      </x:c>
      <x:c r="D167" s="8" t="n">
        <x:v>46206</x:v>
      </x:c>
      <x:c r="E167" t="str">
        <x:v>Supervisory Visit</x:v>
      </x:c>
      <x:c r="F167" t="str">
        <x:v>Harmon, Johnnie</x:v>
      </x:c>
      <x:c r="G167" s="10" t="str">
        <x:v>9VH8WG4CT38</x:v>
      </x:c>
      <x:c r="H167" t="str">
        <x:v>Kasian Ann Relleta</x:v>
      </x:c>
      <x:c r="I167" t="str">
        <x:v>Ann</x:v>
      </x:c>
      <x:c r="J167" s="9" t="n">
        <x:v>46176.5387962963</x:v>
      </x:c>
      <x:c r="K167" t="str">
        <x:v>edit</x:v>
      </x:c>
      <x:c r="L167" t="str">
        <x:v>nurse_assesment</x:v>
      </x:c>
      <x:c r="M167" t="str"/>
      <x:c r="N167" s="11" t="str">
        <x:v>Client: Harmon, Johnnie</x:v>
      </x:c>
    </x:row>
    <x:row r="168">
      <x:c r="A168" t="n">
        <x:v>10705</x:v>
      </x:c>
      <x:c r="B168" t="str">
        <x:v>Inferred</x:v>
      </x:c>
      <x:c r="C168" t="n">
        <x:v>356</x:v>
      </x:c>
      <x:c r="D168" s="8" t="n">
        <x:v>46206</x:v>
      </x:c>
      <x:c r="E168" t="str">
        <x:v>Supervisory Visit</x:v>
      </x:c>
      <x:c r="F168" t="str">
        <x:v>Harmon, Johnnie</x:v>
      </x:c>
      <x:c r="G168" s="10" t="str">
        <x:v>9VH8WG4CT38</x:v>
      </x:c>
      <x:c r="H168" t="str">
        <x:v>Kasian Ann Relleta</x:v>
      </x:c>
      <x:c r="I168" t="str">
        <x:v>Ann</x:v>
      </x:c>
      <x:c r="J168" s="9" t="n">
        <x:v>46176.539131944446</x:v>
      </x:c>
      <x:c r="K168" t="str">
        <x:v>edit</x:v>
      </x:c>
      <x:c r="L168" t="str">
        <x:v>nurse_assesment</x:v>
      </x:c>
      <x:c r="M168" t="str"/>
      <x:c r="N168" s="11" t="str">
        <x:v>Client: Harmon, Johnnie</x:v>
      </x:c>
    </x:row>
    <x:row r="169">
      <x:c r="A169" t="n">
        <x:v>11711</x:v>
      </x:c>
      <x:c r="B169" t="str">
        <x:v>Inferred</x:v>
      </x:c>
      <x:c r="C169" t="n">
        <x:v>356</x:v>
      </x:c>
      <x:c r="D169" s="8" t="n">
        <x:v>46206</x:v>
      </x:c>
      <x:c r="E169" t="str">
        <x:v>Supervisory Visit</x:v>
      </x:c>
      <x:c r="F169" t="str">
        <x:v>Harmon, Johnnie</x:v>
      </x:c>
      <x:c r="G169" s="10" t="str">
        <x:v>9VH8WG4CT38</x:v>
      </x:c>
      <x:c r="H169" t="str">
        <x:v>Kasian Ann Relleta</x:v>
      </x:c>
      <x:c r="I169" t="str">
        <x:v>Ann</x:v>
      </x:c>
      <x:c r="J169" s="9" t="n">
        <x:v>46189.166030092594</x:v>
      </x:c>
      <x:c r="K169" t="str">
        <x:v>edit</x:v>
      </x:c>
      <x:c r="L169" t="str">
        <x:v>nurse_assesment</x:v>
      </x:c>
      <x:c r="M169" t="str"/>
      <x:c r="N169" s="11" t="str">
        <x:v>Client: Harmon, Johnnie</x:v>
      </x:c>
    </x:row>
    <x:row r="170">
      <x:c r="A170" t="n">
        <x:v>11712</x:v>
      </x:c>
      <x:c r="B170" t="str">
        <x:v>Inferred</x:v>
      </x:c>
      <x:c r="C170" t="n">
        <x:v>356</x:v>
      </x:c>
      <x:c r="D170" s="8" t="n">
        <x:v>46206</x:v>
      </x:c>
      <x:c r="E170" t="str">
        <x:v>Supervisory Visit</x:v>
      </x:c>
      <x:c r="F170" t="str">
        <x:v>Harmon, Johnnie</x:v>
      </x:c>
      <x:c r="G170" s="10" t="str">
        <x:v>9VH8WG4CT38</x:v>
      </x:c>
      <x:c r="H170" t="str">
        <x:v>Kasian Ann Relleta</x:v>
      </x:c>
      <x:c r="I170" t="str">
        <x:v>Ann</x:v>
      </x:c>
      <x:c r="J170" s="9" t="n">
        <x:v>46189.16689814815</x:v>
      </x:c>
      <x:c r="K170" t="str">
        <x:v>edit</x:v>
      </x:c>
      <x:c r="L170" t="str">
        <x:v>nurse_assesment</x:v>
      </x:c>
      <x:c r="M170" t="str"/>
      <x:c r="N170" s="11" t="str">
        <x:v>Client: Harmon, Johnnie</x:v>
      </x:c>
    </x:row>
    <x:row r="171">
      <x:c r="A171" t="n">
        <x:v>11715</x:v>
      </x:c>
      <x:c r="B171" t="str">
        <x:v>Inferred</x:v>
      </x:c>
      <x:c r="C171" t="n">
        <x:v>356</x:v>
      </x:c>
      <x:c r="D171" s="8" t="n">
        <x:v>46206</x:v>
      </x:c>
      <x:c r="E171" t="str">
        <x:v>Supervisory Visit</x:v>
      </x:c>
      <x:c r="F171" t="str">
        <x:v>Harmon, Johnnie</x:v>
      </x:c>
      <x:c r="G171" s="10" t="str">
        <x:v>9VH8WG4CT38</x:v>
      </x:c>
      <x:c r="H171" t="str">
        <x:v>Kasian Ann Relleta</x:v>
      </x:c>
      <x:c r="I171" t="str">
        <x:v>Ann</x:v>
      </x:c>
      <x:c r="J171" s="9" t="n">
        <x:v>46189.852743055555</x:v>
      </x:c>
      <x:c r="K171" t="str">
        <x:v>edit</x:v>
      </x:c>
      <x:c r="L171" t="str">
        <x:v>nurse_assesment</x:v>
      </x:c>
      <x:c r="M171" t="str"/>
      <x:c r="N171" s="11" t="str">
        <x:v>Client: Harmon, Johnnie</x:v>
      </x:c>
    </x:row>
    <x:row r="172">
      <x:c r="A172" t="n">
        <x:v>11716</x:v>
      </x:c>
      <x:c r="B172" t="str">
        <x:v>Inferred</x:v>
      </x:c>
      <x:c r="C172" t="n">
        <x:v>356</x:v>
      </x:c>
      <x:c r="D172" s="8" t="n">
        <x:v>46206</x:v>
      </x:c>
      <x:c r="E172" t="str">
        <x:v>Supervisory Visit</x:v>
      </x:c>
      <x:c r="F172" t="str">
        <x:v>Harmon, Johnnie</x:v>
      </x:c>
      <x:c r="G172" s="10" t="str">
        <x:v>9VH8WG4CT38</x:v>
      </x:c>
      <x:c r="H172" t="str">
        <x:v>Kasian Ann Relleta</x:v>
      </x:c>
      <x:c r="I172" t="str">
        <x:v>Ann</x:v>
      </x:c>
      <x:c r="J172" s="9" t="n">
        <x:v>46189.8530787037</x:v>
      </x:c>
      <x:c r="K172" t="str">
        <x:v>edit</x:v>
      </x:c>
      <x:c r="L172" t="str">
        <x:v>nurse_assesment</x:v>
      </x:c>
      <x:c r="M172" t="str"/>
      <x:c r="N172" s="11" t="str">
        <x:v>Client: Harmon, Johnnie</x:v>
      </x:c>
    </x:row>
    <x:row r="173">
      <x:c r="A173" t="n">
        <x:v>11717</x:v>
      </x:c>
      <x:c r="B173" t="str">
        <x:v>Inferred</x:v>
      </x:c>
      <x:c r="C173" t="n">
        <x:v>356</x:v>
      </x:c>
      <x:c r="D173" s="8" t="n">
        <x:v>46206</x:v>
      </x:c>
      <x:c r="E173" t="str">
        <x:v>Supervisory Visit</x:v>
      </x:c>
      <x:c r="F173" t="str">
        <x:v>Harmon, Johnnie</x:v>
      </x:c>
      <x:c r="G173" s="10" t="str">
        <x:v>9VH8WG4CT38</x:v>
      </x:c>
      <x:c r="H173" t="str">
        <x:v>Kasian Ann Relleta</x:v>
      </x:c>
      <x:c r="I173" t="str">
        <x:v>Ann</x:v>
      </x:c>
      <x:c r="J173" s="9" t="n">
        <x:v>46189.855520833335</x:v>
      </x:c>
      <x:c r="K173" t="str">
        <x:v>edit</x:v>
      </x:c>
      <x:c r="L173" t="str">
        <x:v>nurse_assesment</x:v>
      </x:c>
      <x:c r="M173" t="str"/>
      <x:c r="N173" s="11" t="str">
        <x:v>Client: Harmon, Johnnie</x:v>
      </x:c>
    </x:row>
    <x:row r="174">
      <x:c r="A174" t="n">
        <x:v>11718</x:v>
      </x:c>
      <x:c r="B174" t="str">
        <x:v>Inferred</x:v>
      </x:c>
      <x:c r="C174" t="n">
        <x:v>356</x:v>
      </x:c>
      <x:c r="D174" s="8" t="n">
        <x:v>46206</x:v>
      </x:c>
      <x:c r="E174" t="str">
        <x:v>Supervisory Visit</x:v>
      </x:c>
      <x:c r="F174" t="str">
        <x:v>Harmon, Johnnie</x:v>
      </x:c>
      <x:c r="G174" s="10" t="str">
        <x:v>9VH8WG4CT38</x:v>
      </x:c>
      <x:c r="H174" t="str">
        <x:v>Kasian Ann Relleta</x:v>
      </x:c>
      <x:c r="I174" t="str">
        <x:v>Ann</x:v>
      </x:c>
      <x:c r="J174" s="9" t="n">
        <x:v>46189.85820601852</x:v>
      </x:c>
      <x:c r="K174" t="str">
        <x:v>edit</x:v>
      </x:c>
      <x:c r="L174" t="str">
        <x:v>nurse_assesment</x:v>
      </x:c>
      <x:c r="M174" t="str"/>
      <x:c r="N174" s="11" t="str">
        <x:v>Client: Harmon, Johnnie</x:v>
      </x:c>
    </x:row>
    <x:row r="175">
      <x:c r="A175" t="n">
        <x:v>11719</x:v>
      </x:c>
      <x:c r="B175" t="str">
        <x:v>Inferred</x:v>
      </x:c>
      <x:c r="C175" t="n">
        <x:v>356</x:v>
      </x:c>
      <x:c r="D175" s="8" t="n">
        <x:v>46206</x:v>
      </x:c>
      <x:c r="E175" t="str">
        <x:v>Supervisory Visit</x:v>
      </x:c>
      <x:c r="F175" t="str">
        <x:v>Harmon, Johnnie</x:v>
      </x:c>
      <x:c r="G175" s="10" t="str">
        <x:v>9VH8WG4CT38</x:v>
      </x:c>
      <x:c r="H175" t="str">
        <x:v>Kasian Ann Relleta</x:v>
      </x:c>
      <x:c r="I175" t="str">
        <x:v>Ann</x:v>
      </x:c>
      <x:c r="J175" s="9" t="n">
        <x:v>46189.85832175926</x:v>
      </x:c>
      <x:c r="K175" t="str">
        <x:v>edit</x:v>
      </x:c>
      <x:c r="L175" t="str">
        <x:v>nurse_assesment</x:v>
      </x:c>
      <x:c r="M175" t="str"/>
      <x:c r="N175" s="11" t="str">
        <x:v>Client: Harmon, Johnnie</x:v>
      </x:c>
    </x:row>
    <x:row r="176">
      <x:c r="A176" t="n">
        <x:v>11720</x:v>
      </x:c>
      <x:c r="B176" t="str">
        <x:v>Inferred</x:v>
      </x:c>
      <x:c r="C176" t="n">
        <x:v>356</x:v>
      </x:c>
      <x:c r="D176" s="8" t="n">
        <x:v>46206</x:v>
      </x:c>
      <x:c r="E176" t="str">
        <x:v>Supervisory Visit</x:v>
      </x:c>
      <x:c r="F176" t="str">
        <x:v>Harmon, Johnnie</x:v>
      </x:c>
      <x:c r="G176" s="10" t="str">
        <x:v>9VH8WG4CT38</x:v>
      </x:c>
      <x:c r="H176" t="str">
        <x:v>Kasian Ann Relleta</x:v>
      </x:c>
      <x:c r="I176" t="str">
        <x:v>Ann</x:v>
      </x:c>
      <x:c r="J176" s="9" t="n">
        <x:v>46189.87118055556</x:v>
      </x:c>
      <x:c r="K176" t="str">
        <x:v>edit</x:v>
      </x:c>
      <x:c r="L176" t="str">
        <x:v>nurse_assesment</x:v>
      </x:c>
      <x:c r="M176" t="str"/>
      <x:c r="N176" s="11" t="str">
        <x:v>Client: Harmon, Johnnie</x:v>
      </x:c>
    </x:row>
    <x:row r="177">
      <x:c r="A177" t="n">
        <x:v>11721</x:v>
      </x:c>
      <x:c r="B177" t="str">
        <x:v>Inferred</x:v>
      </x:c>
      <x:c r="C177" t="n">
        <x:v>356</x:v>
      </x:c>
      <x:c r="D177" s="8" t="n">
        <x:v>46206</x:v>
      </x:c>
      <x:c r="E177" t="str">
        <x:v>Supervisory Visit</x:v>
      </x:c>
      <x:c r="F177" t="str">
        <x:v>Harmon, Johnnie</x:v>
      </x:c>
      <x:c r="G177" s="10" t="str">
        <x:v>9VH8WG4CT38</x:v>
      </x:c>
      <x:c r="H177" t="str">
        <x:v>Kasian Ann Relleta</x:v>
      </x:c>
      <x:c r="I177" t="str">
        <x:v>Ann</x:v>
      </x:c>
      <x:c r="J177" s="9" t="n">
        <x:v>46189.87118055556</x:v>
      </x:c>
      <x:c r="K177" t="str">
        <x:v>edit</x:v>
      </x:c>
      <x:c r="L177" t="str">
        <x:v>nurse_assesment_2</x:v>
      </x:c>
      <x:c r="M177" t="str"/>
      <x:c r="N177" s="11" t="str">
        <x:v>Client: Harmon, Johnnie</x:v>
      </x:c>
    </x:row>
    <x:row r="178">
      <x:c r="A178" t="n">
        <x:v>11722</x:v>
      </x:c>
      <x:c r="B178" t="str">
        <x:v>Inferred</x:v>
      </x:c>
      <x:c r="C178" t="n">
        <x:v>356</x:v>
      </x:c>
      <x:c r="D178" s="8" t="n">
        <x:v>46206</x:v>
      </x:c>
      <x:c r="E178" t="str">
        <x:v>Supervisory Visit</x:v>
      </x:c>
      <x:c r="F178" t="str">
        <x:v>Harmon, Johnnie</x:v>
      </x:c>
      <x:c r="G178" s="10" t="str">
        <x:v>9VH8WG4CT38</x:v>
      </x:c>
      <x:c r="H178" t="str">
        <x:v>Kasian Ann Relleta</x:v>
      </x:c>
      <x:c r="I178" t="str">
        <x:v>Ann</x:v>
      </x:c>
      <x:c r="J178" s="9" t="n">
        <x:v>46189.8715625</x:v>
      </x:c>
      <x:c r="K178" t="str">
        <x:v>edit</x:v>
      </x:c>
      <x:c r="L178" t="str">
        <x:v>nurse_assesment</x:v>
      </x:c>
      <x:c r="M178" t="str"/>
      <x:c r="N178" s="11" t="str">
        <x:v>Client: Harmon, Johnnie</x:v>
      </x:c>
    </x:row>
    <x:row r="179">
      <x:c r="A179" t="n">
        <x:v>11723</x:v>
      </x:c>
      <x:c r="B179" t="str">
        <x:v>Inferred</x:v>
      </x:c>
      <x:c r="C179" t="n">
        <x:v>356</x:v>
      </x:c>
      <x:c r="D179" s="8" t="n">
        <x:v>46206</x:v>
      </x:c>
      <x:c r="E179" t="str">
        <x:v>Supervisory Visit</x:v>
      </x:c>
      <x:c r="F179" t="str">
        <x:v>Harmon, Johnnie</x:v>
      </x:c>
      <x:c r="G179" s="10" t="str">
        <x:v>9VH8WG4CT38</x:v>
      </x:c>
      <x:c r="H179" t="str">
        <x:v>Kasian Ann Relleta</x:v>
      </x:c>
      <x:c r="I179" t="str">
        <x:v>Ann</x:v>
      </x:c>
      <x:c r="J179" s="9" t="n">
        <x:v>46189.872719907406</x:v>
      </x:c>
      <x:c r="K179" t="str">
        <x:v>edit</x:v>
      </x:c>
      <x:c r="L179" t="str">
        <x:v>nurse_assesment</x:v>
      </x:c>
      <x:c r="M179" t="str"/>
      <x:c r="N179" s="11" t="str">
        <x:v>Client: Harmon, Johnnie</x:v>
      </x:c>
    </x:row>
    <x:row r="180">
      <x:c r="A180" t="n">
        <x:v>11724</x:v>
      </x:c>
      <x:c r="B180" t="str">
        <x:v>Inferred</x:v>
      </x:c>
      <x:c r="C180" t="n">
        <x:v>356</x:v>
      </x:c>
      <x:c r="D180" s="8" t="n">
        <x:v>46206</x:v>
      </x:c>
      <x:c r="E180" t="str">
        <x:v>Supervisory Visit</x:v>
      </x:c>
      <x:c r="F180" t="str">
        <x:v>Harmon, Johnnie</x:v>
      </x:c>
      <x:c r="G180" s="10" t="str">
        <x:v>9VH8WG4CT38</x:v>
      </x:c>
      <x:c r="H180" t="str">
        <x:v>Kasian Ann Relleta</x:v>
      </x:c>
      <x:c r="I180" t="str">
        <x:v>Ann</x:v>
      </x:c>
      <x:c r="J180" s="9" t="n">
        <x:v>46189.87299768518</x:v>
      </x:c>
      <x:c r="K180" t="str">
        <x:v>edit</x:v>
      </x:c>
      <x:c r="L180" t="str">
        <x:v>nurse_assesment</x:v>
      </x:c>
      <x:c r="M180" t="str"/>
      <x:c r="N180" s="11" t="str">
        <x:v>Client: Harmon, Johnnie</x:v>
      </x:c>
    </x:row>
    <x:row r="181">
      <x:c r="A181" t="n">
        <x:v>11115</x:v>
      </x:c>
      <x:c r="B181" t="str">
        <x:v>Inferred</x:v>
      </x:c>
      <x:c r="C181" t="n">
        <x:v>362</x:v>
      </x:c>
      <x:c r="D181" s="8" t="n">
        <x:v>46206</x:v>
      </x:c>
      <x:c r="E181" t="str">
        <x:v>Supervisory Visit</x:v>
      </x:c>
      <x:c r="F181" t="str">
        <x:v>Sixto, Samuel N</x:v>
      </x:c>
      <x:c r="G181" s="10" t="str">
        <x:v>6TG5VJ8KM73</x:v>
      </x:c>
      <x:c r="H181" t="str">
        <x:v>Kasian Ann Relleta</x:v>
      </x:c>
      <x:c r="I181" t="str">
        <x:v>Ann</x:v>
      </x:c>
      <x:c r="J181" s="9" t="n">
        <x:v>46179.31533564815</x:v>
      </x:c>
      <x:c r="K181" t="str">
        <x:v>edit</x:v>
      </x:c>
      <x:c r="L181" t="str">
        <x:v>nurse_assesment</x:v>
      </x:c>
      <x:c r="M181" t="str"/>
      <x:c r="N181" s="11" t="str">
        <x:v>Client: Sixto, Samuel N</x:v>
      </x:c>
    </x:row>
    <x:row r="182">
      <x:c r="A182" t="n">
        <x:v>11116</x:v>
      </x:c>
      <x:c r="B182" t="str">
        <x:v>Inferred</x:v>
      </x:c>
      <x:c r="C182" t="n">
        <x:v>362</x:v>
      </x:c>
      <x:c r="D182" s="8" t="n">
        <x:v>46206</x:v>
      </x:c>
      <x:c r="E182" t="str">
        <x:v>Supervisory Visit</x:v>
      </x:c>
      <x:c r="F182" t="str">
        <x:v>Sixto, Samuel N</x:v>
      </x:c>
      <x:c r="G182" s="10" t="str">
        <x:v>6TG5VJ8KM73</x:v>
      </x:c>
      <x:c r="H182" t="str">
        <x:v>Kasian Ann Relleta</x:v>
      </x:c>
      <x:c r="I182" t="str">
        <x:v>Ann</x:v>
      </x:c>
      <x:c r="J182" s="9" t="n">
        <x:v>46179.31574074074</x:v>
      </x:c>
      <x:c r="K182" t="str">
        <x:v>edit</x:v>
      </x:c>
      <x:c r="L182" t="str">
        <x:v>nurse_assesment</x:v>
      </x:c>
      <x:c r="M182" t="str"/>
      <x:c r="N182" s="11" t="str">
        <x:v>Client: Sixto, Samuel N</x:v>
      </x:c>
    </x:row>
    <x:row r="183">
      <x:c r="A183" t="n">
        <x:v>11117</x:v>
      </x:c>
      <x:c r="B183" t="str">
        <x:v>Inferred</x:v>
      </x:c>
      <x:c r="C183" t="n">
        <x:v>362</x:v>
      </x:c>
      <x:c r="D183" s="8" t="n">
        <x:v>46206</x:v>
      </x:c>
      <x:c r="E183" t="str">
        <x:v>Supervisory Visit</x:v>
      </x:c>
      <x:c r="F183" t="str">
        <x:v>Sixto, Samuel N</x:v>
      </x:c>
      <x:c r="G183" s="10" t="str">
        <x:v>6TG5VJ8KM73</x:v>
      </x:c>
      <x:c r="H183" t="str">
        <x:v>Kasian Ann Relleta</x:v>
      </x:c>
      <x:c r="I183" t="str">
        <x:v>Ann</x:v>
      </x:c>
      <x:c r="J183" s="9" t="n">
        <x:v>46179.31582175926</x:v>
      </x:c>
      <x:c r="K183" t="str">
        <x:v>edit</x:v>
      </x:c>
      <x:c r="L183" t="str">
        <x:v>nurse_assesment</x:v>
      </x:c>
      <x:c r="M183" t="str"/>
      <x:c r="N183" s="11" t="str">
        <x:v>Client: Sixto, Samuel N</x:v>
      </x:c>
    </x:row>
    <x:row r="184">
      <x:c r="A184" t="n">
        <x:v>11118</x:v>
      </x:c>
      <x:c r="B184" t="str">
        <x:v>Inferred</x:v>
      </x:c>
      <x:c r="C184" t="n">
        <x:v>362</x:v>
      </x:c>
      <x:c r="D184" s="8" t="n">
        <x:v>46206</x:v>
      </x:c>
      <x:c r="E184" t="str">
        <x:v>Supervisory Visit</x:v>
      </x:c>
      <x:c r="F184" t="str">
        <x:v>Sixto, Samuel N</x:v>
      </x:c>
      <x:c r="G184" s="10" t="str">
        <x:v>6TG5VJ8KM73</x:v>
      </x:c>
      <x:c r="H184" t="str">
        <x:v>Kasian Ann Relleta</x:v>
      </x:c>
      <x:c r="I184" t="str">
        <x:v>Ann</x:v>
      </x:c>
      <x:c r="J184" s="9" t="n">
        <x:v>46179.317141203705</x:v>
      </x:c>
      <x:c r="K184" t="str">
        <x:v>edit</x:v>
      </x:c>
      <x:c r="L184" t="str">
        <x:v>nurse_assesment</x:v>
      </x:c>
      <x:c r="M184" t="str"/>
      <x:c r="N184" s="11" t="str">
        <x:v>Client: Sixto, Samuel N</x:v>
      </x:c>
    </x:row>
    <x:row r="185">
      <x:c r="A185" t="n">
        <x:v>11119</x:v>
      </x:c>
      <x:c r="B185" t="str">
        <x:v>Inferred</x:v>
      </x:c>
      <x:c r="C185" t="n">
        <x:v>362</x:v>
      </x:c>
      <x:c r="D185" s="8" t="n">
        <x:v>46206</x:v>
      </x:c>
      <x:c r="E185" t="str">
        <x:v>Supervisory Visit</x:v>
      </x:c>
      <x:c r="F185" t="str">
        <x:v>Sixto, Samuel N</x:v>
      </x:c>
      <x:c r="G185" s="10" t="str">
        <x:v>6TG5VJ8KM73</x:v>
      </x:c>
      <x:c r="H185" t="str">
        <x:v>Kasian Ann Relleta</x:v>
      </x:c>
      <x:c r="I185" t="str">
        <x:v>Ann</x:v>
      </x:c>
      <x:c r="J185" s="9" t="n">
        <x:v>46179.31737268518</x:v>
      </x:c>
      <x:c r="K185" t="str">
        <x:v>edit</x:v>
      </x:c>
      <x:c r="L185" t="str">
        <x:v>nurse_assesment</x:v>
      </x:c>
      <x:c r="M185" t="str"/>
      <x:c r="N185" s="11" t="str">
        <x:v>Client: Sixto, Samuel N</x:v>
      </x:c>
    </x:row>
    <x:row r="186">
      <x:c r="A186" t="n">
        <x:v>11120</x:v>
      </x:c>
      <x:c r="B186" t="str">
        <x:v>Inferred</x:v>
      </x:c>
      <x:c r="C186" t="n">
        <x:v>362</x:v>
      </x:c>
      <x:c r="D186" s="8" t="n">
        <x:v>46206</x:v>
      </x:c>
      <x:c r="E186" t="str">
        <x:v>Supervisory Visit</x:v>
      </x:c>
      <x:c r="F186" t="str">
        <x:v>Sixto, Samuel N</x:v>
      </x:c>
      <x:c r="G186" s="10" t="str">
        <x:v>6TG5VJ8KM73</x:v>
      </x:c>
      <x:c r="H186" t="str">
        <x:v>Kasian Ann Relleta</x:v>
      </x:c>
      <x:c r="I186" t="str">
        <x:v>Ann</x:v>
      </x:c>
      <x:c r="J186" s="9" t="n">
        <x:v>46179.31748842593</x:v>
      </x:c>
      <x:c r="K186" t="str">
        <x:v>edit</x:v>
      </x:c>
      <x:c r="L186" t="str">
        <x:v>nurse_assesment</x:v>
      </x:c>
      <x:c r="M186" t="str"/>
      <x:c r="N186" s="11" t="str">
        <x:v>Client: Sixto, Samuel N</x:v>
      </x:c>
    </x:row>
    <x:row r="187">
      <x:c r="A187" t="n">
        <x:v>11121</x:v>
      </x:c>
      <x:c r="B187" t="str">
        <x:v>Inferred</x:v>
      </x:c>
      <x:c r="C187" t="n">
        <x:v>362</x:v>
      </x:c>
      <x:c r="D187" s="8" t="n">
        <x:v>46206</x:v>
      </x:c>
      <x:c r="E187" t="str">
        <x:v>Supervisory Visit</x:v>
      </x:c>
      <x:c r="F187" t="str">
        <x:v>Sixto, Samuel N</x:v>
      </x:c>
      <x:c r="G187" s="10" t="str">
        <x:v>6TG5VJ8KM73</x:v>
      </x:c>
      <x:c r="H187" t="str">
        <x:v>Kasian Ann Relleta</x:v>
      </x:c>
      <x:c r="I187" t="str">
        <x:v>Ann</x:v>
      </x:c>
      <x:c r="J187" s="9" t="n">
        <x:v>46179.31761574074</x:v>
      </x:c>
      <x:c r="K187" t="str">
        <x:v>edit</x:v>
      </x:c>
      <x:c r="L187" t="str">
        <x:v>nurse_assesment</x:v>
      </x:c>
      <x:c r="M187" t="str"/>
      <x:c r="N187" s="11" t="str">
        <x:v>Client: Sixto, Samuel N</x:v>
      </x:c>
    </x:row>
    <x:row r="188">
      <x:c r="A188" t="n">
        <x:v>11122</x:v>
      </x:c>
      <x:c r="B188" t="str">
        <x:v>Inferred</x:v>
      </x:c>
      <x:c r="C188" t="n">
        <x:v>362</x:v>
      </x:c>
      <x:c r="D188" s="8" t="n">
        <x:v>46206</x:v>
      </x:c>
      <x:c r="E188" t="str">
        <x:v>Supervisory Visit</x:v>
      </x:c>
      <x:c r="F188" t="str">
        <x:v>Sixto, Samuel N</x:v>
      </x:c>
      <x:c r="G188" s="10" t="str">
        <x:v>6TG5VJ8KM73</x:v>
      </x:c>
      <x:c r="H188" t="str">
        <x:v>Kasian Ann Relleta</x:v>
      </x:c>
      <x:c r="I188" t="str">
        <x:v>Ann</x:v>
      </x:c>
      <x:c r="J188" s="9" t="n">
        <x:v>46179.317719907405</x:v>
      </x:c>
      <x:c r="K188" t="str">
        <x:v>edit</x:v>
      </x:c>
      <x:c r="L188" t="str">
        <x:v>nurse_assesment</x:v>
      </x:c>
      <x:c r="M188" t="str"/>
      <x:c r="N188" s="11" t="str">
        <x:v>Client: Sixto, Samuel N</x:v>
      </x:c>
    </x:row>
    <x:row r="189">
      <x:c r="A189" t="n">
        <x:v>11123</x:v>
      </x:c>
      <x:c r="B189" t="str">
        <x:v>Inferred</x:v>
      </x:c>
      <x:c r="C189" t="n">
        <x:v>362</x:v>
      </x:c>
      <x:c r="D189" s="8" t="n">
        <x:v>46206</x:v>
      </x:c>
      <x:c r="E189" t="str">
        <x:v>Supervisory Visit</x:v>
      </x:c>
      <x:c r="F189" t="str">
        <x:v>Sixto, Samuel N</x:v>
      </x:c>
      <x:c r="G189" s="10" t="str">
        <x:v>6TG5VJ8KM73</x:v>
      </x:c>
      <x:c r="H189" t="str">
        <x:v>Kasian Ann Relleta</x:v>
      </x:c>
      <x:c r="I189" t="str">
        <x:v>Ann</x:v>
      </x:c>
      <x:c r="J189" s="9" t="n">
        <x:v>46179.31841435185</x:v>
      </x:c>
      <x:c r="K189" t="str">
        <x:v>edit</x:v>
      </x:c>
      <x:c r="L189" t="str">
        <x:v>nurse_assesment</x:v>
      </x:c>
      <x:c r="M189" t="str"/>
      <x:c r="N189" s="11" t="str">
        <x:v>Client: Sixto, Samuel N</x:v>
      </x:c>
    </x:row>
    <x:row r="190">
      <x:c r="A190" t="n">
        <x:v>11124</x:v>
      </x:c>
      <x:c r="B190" t="str">
        <x:v>Inferred</x:v>
      </x:c>
      <x:c r="C190" t="n">
        <x:v>362</x:v>
      </x:c>
      <x:c r="D190" s="8" t="n">
        <x:v>46206</x:v>
      </x:c>
      <x:c r="E190" t="str">
        <x:v>Supervisory Visit</x:v>
      </x:c>
      <x:c r="F190" t="str">
        <x:v>Sixto, Samuel N</x:v>
      </x:c>
      <x:c r="G190" s="10" t="str">
        <x:v>6TG5VJ8KM73</x:v>
      </x:c>
      <x:c r="H190" t="str">
        <x:v>Kasian Ann Relleta</x:v>
      </x:c>
      <x:c r="I190" t="str">
        <x:v>Ann</x:v>
      </x:c>
      <x:c r="J190" s="9" t="n">
        <x:v>46179.31841435185</x:v>
      </x:c>
      <x:c r="K190" t="str">
        <x:v>edit</x:v>
      </x:c>
      <x:c r="L190" t="str">
        <x:v>nurse_assesment_2</x:v>
      </x:c>
      <x:c r="M190" t="str"/>
      <x:c r="N190" s="11" t="str">
        <x:v>Client: Sixto, Samuel N</x:v>
      </x:c>
    </x:row>
    <x:row r="191">
      <x:c r="A191" t="n">
        <x:v>11125</x:v>
      </x:c>
      <x:c r="B191" t="str">
        <x:v>Inferred</x:v>
      </x:c>
      <x:c r="C191" t="n">
        <x:v>362</x:v>
      </x:c>
      <x:c r="D191" s="8" t="n">
        <x:v>46206</x:v>
      </x:c>
      <x:c r="E191" t="str">
        <x:v>Supervisory Visit</x:v>
      </x:c>
      <x:c r="F191" t="str">
        <x:v>Sixto, Samuel N</x:v>
      </x:c>
      <x:c r="G191" s="10" t="str">
        <x:v>6TG5VJ8KM73</x:v>
      </x:c>
      <x:c r="H191" t="str">
        <x:v>Kasian Ann Relleta</x:v>
      </x:c>
      <x:c r="I191" t="str">
        <x:v>Ann</x:v>
      </x:c>
      <x:c r="J191" s="9" t="n">
        <x:v>46179.32277777778</x:v>
      </x:c>
      <x:c r="K191" t="str">
        <x:v>edit</x:v>
      </x:c>
      <x:c r="L191" t="str">
        <x:v>nurse_assesment</x:v>
      </x:c>
      <x:c r="M191" t="str"/>
      <x:c r="N191" s="11" t="str">
        <x:v>Client: Sixto, Samuel N</x:v>
      </x:c>
    </x:row>
    <x:row r="192">
      <x:c r="A192" t="n">
        <x:v>11126</x:v>
      </x:c>
      <x:c r="B192" t="str">
        <x:v>Inferred</x:v>
      </x:c>
      <x:c r="C192" t="n">
        <x:v>362</x:v>
      </x:c>
      <x:c r="D192" s="8" t="n">
        <x:v>46206</x:v>
      </x:c>
      <x:c r="E192" t="str">
        <x:v>Supervisory Visit</x:v>
      </x:c>
      <x:c r="F192" t="str">
        <x:v>Sixto, Samuel N</x:v>
      </x:c>
      <x:c r="G192" s="10" t="str">
        <x:v>6TG5VJ8KM73</x:v>
      </x:c>
      <x:c r="H192" t="str">
        <x:v>Kasian Ann Relleta</x:v>
      </x:c>
      <x:c r="I192" t="str">
        <x:v>Ann</x:v>
      </x:c>
      <x:c r="J192" s="9" t="n">
        <x:v>46179.32298611111</x:v>
      </x:c>
      <x:c r="K192" t="str">
        <x:v>edit</x:v>
      </x:c>
      <x:c r="L192" t="str">
        <x:v>nurse_assesment</x:v>
      </x:c>
      <x:c r="M192" t="str"/>
      <x:c r="N192" s="11" t="str">
        <x:v>Client: Sixto, Samuel N</x:v>
      </x:c>
    </x:row>
    <x:row r="193">
      <x:c r="A193" t="n">
        <x:v>11127</x:v>
      </x:c>
      <x:c r="B193" t="str">
        <x:v>Inferred</x:v>
      </x:c>
      <x:c r="C193" t="n">
        <x:v>362</x:v>
      </x:c>
      <x:c r="D193" s="8" t="n">
        <x:v>46206</x:v>
      </x:c>
      <x:c r="E193" t="str">
        <x:v>Supervisory Visit</x:v>
      </x:c>
      <x:c r="F193" t="str">
        <x:v>Sixto, Samuel N</x:v>
      </x:c>
      <x:c r="G193" s="10" t="str">
        <x:v>6TG5VJ8KM73</x:v>
      </x:c>
      <x:c r="H193" t="str">
        <x:v>Kasian Ann Relleta</x:v>
      </x:c>
      <x:c r="I193" t="str">
        <x:v>Ann</x:v>
      </x:c>
      <x:c r="J193" s="9" t="n">
        <x:v>46179.323333333334</x:v>
      </x:c>
      <x:c r="K193" t="str">
        <x:v>edit</x:v>
      </x:c>
      <x:c r="L193" t="str">
        <x:v>nurse_assesment</x:v>
      </x:c>
      <x:c r="M193" t="str"/>
      <x:c r="N193" s="11" t="str">
        <x:v>Client: Sixto, Samuel N</x:v>
      </x:c>
    </x:row>
    <x:row r="194">
      <x:c r="A194" t="n">
        <x:v>11130</x:v>
      </x:c>
      <x:c r="B194" t="str">
        <x:v>Inferred</x:v>
      </x:c>
      <x:c r="C194" t="n">
        <x:v>362</x:v>
      </x:c>
      <x:c r="D194" s="8" t="n">
        <x:v>46206</x:v>
      </x:c>
      <x:c r="E194" t="str">
        <x:v>Supervisory Visit</x:v>
      </x:c>
      <x:c r="F194" t="str">
        <x:v>Sixto, Samuel N</x:v>
      </x:c>
      <x:c r="G194" s="10" t="str">
        <x:v>6TG5VJ8KM73</x:v>
      </x:c>
      <x:c r="H194" t="str">
        <x:v>Kasian Ann Relleta</x:v>
      </x:c>
      <x:c r="I194" t="str">
        <x:v>Ann</x:v>
      </x:c>
      <x:c r="J194" s="9" t="n">
        <x:v>46179.33692129629</x:v>
      </x:c>
      <x:c r="K194" t="str">
        <x:v>edit</x:v>
      </x:c>
      <x:c r="L194" t="str">
        <x:v>nurse_assesment</x:v>
      </x:c>
      <x:c r="M194" t="str"/>
      <x:c r="N194" s="11" t="str">
        <x:v>Client: Sixto, Samuel N</x:v>
      </x:c>
    </x:row>
    <x:row r="195">
      <x:c r="A195" t="n">
        <x:v>11674</x:v>
      </x:c>
      <x:c r="B195" t="str">
        <x:v>Inferred</x:v>
      </x:c>
      <x:c r="C195" t="n">
        <x:v>326</x:v>
      </x:c>
      <x:c r="D195" s="8" t="n">
        <x:v>46209</x:v>
      </x:c>
      <x:c r="E195" t="str">
        <x:v>Supervisory Visit</x:v>
      </x:c>
      <x:c r="F195" t="str">
        <x:v>Golding, Dorell</x:v>
      </x:c>
      <x:c r="G195" s="10" t="str">
        <x:v>UNQ-1757609189462863</x:v>
      </x:c>
      <x:c r="H195" t="str">
        <x:v>Kasian Ann Relleta</x:v>
      </x:c>
      <x:c r="I195" t="str">
        <x:v>Ann</x:v>
      </x:c>
      <x:c r="J195" s="9" t="n">
        <x:v>46188.93950231482</x:v>
      </x:c>
      <x:c r="K195" t="str">
        <x:v>edit</x:v>
      </x:c>
      <x:c r="L195" t="str">
        <x:v>nurse_assesment</x:v>
      </x:c>
      <x:c r="M195" t="str"/>
      <x:c r="N195" s="11" t="str">
        <x:v>Client: Golding, Dorell</x:v>
      </x:c>
    </x:row>
    <x:row r="196">
      <x:c r="A196" t="n">
        <x:v>11675</x:v>
      </x:c>
      <x:c r="B196" t="str">
        <x:v>Inferred</x:v>
      </x:c>
      <x:c r="C196" t="n">
        <x:v>326</x:v>
      </x:c>
      <x:c r="D196" s="8" t="n">
        <x:v>46209</x:v>
      </x:c>
      <x:c r="E196" t="str">
        <x:v>Supervisory Visit</x:v>
      </x:c>
      <x:c r="F196" t="str">
        <x:v>Golding, Dorell</x:v>
      </x:c>
      <x:c r="G196" s="10" t="str">
        <x:v>UNQ-1757609189462863</x:v>
      </x:c>
      <x:c r="H196" t="str">
        <x:v>Kasian Ann Relleta</x:v>
      </x:c>
      <x:c r="I196" t="str">
        <x:v>Ann</x:v>
      </x:c>
      <x:c r="J196" s="9" t="n">
        <x:v>46188.93975694444</x:v>
      </x:c>
      <x:c r="K196" t="str">
        <x:v>edit</x:v>
      </x:c>
      <x:c r="L196" t="str">
        <x:v>nurse_assesment</x:v>
      </x:c>
      <x:c r="M196" t="str"/>
      <x:c r="N196" s="11" t="str">
        <x:v>Client: Golding, Dorell</x:v>
      </x:c>
    </x:row>
    <x:row r="197">
      <x:c r="A197" t="n">
        <x:v>11676</x:v>
      </x:c>
      <x:c r="B197" t="str">
        <x:v>Inferred</x:v>
      </x:c>
      <x:c r="C197" t="n">
        <x:v>326</x:v>
      </x:c>
      <x:c r="D197" s="8" t="n">
        <x:v>46209</x:v>
      </x:c>
      <x:c r="E197" t="str">
        <x:v>Supervisory Visit</x:v>
      </x:c>
      <x:c r="F197" t="str">
        <x:v>Golding, Dorell</x:v>
      </x:c>
      <x:c r="G197" s="10" t="str">
        <x:v>UNQ-1757609189462863</x:v>
      </x:c>
      <x:c r="H197" t="str">
        <x:v>Kasian Ann Relleta</x:v>
      </x:c>
      <x:c r="I197" t="str">
        <x:v>Ann</x:v>
      </x:c>
      <x:c r="J197" s="9" t="n">
        <x:v>46188.96488425926</x:v>
      </x:c>
      <x:c r="K197" t="str">
        <x:v>edit</x:v>
      </x:c>
      <x:c r="L197" t="str">
        <x:v>nurse_assesment</x:v>
      </x:c>
      <x:c r="M197" t="str"/>
      <x:c r="N197" s="11" t="str">
        <x:v>Client: Golding, Dorell</x:v>
      </x:c>
    </x:row>
    <x:row r="198">
      <x:c r="A198" t="n">
        <x:v>11677</x:v>
      </x:c>
      <x:c r="B198" t="str">
        <x:v>Inferred</x:v>
      </x:c>
      <x:c r="C198" t="n">
        <x:v>326</x:v>
      </x:c>
      <x:c r="D198" s="8" t="n">
        <x:v>46209</x:v>
      </x:c>
      <x:c r="E198" t="str">
        <x:v>Supervisory Visit</x:v>
      </x:c>
      <x:c r="F198" t="str">
        <x:v>Golding, Dorell</x:v>
      </x:c>
      <x:c r="G198" s="10" t="str">
        <x:v>UNQ-1757609189462863</x:v>
      </x:c>
      <x:c r="H198" t="str">
        <x:v>Kasian Ann Relleta</x:v>
      </x:c>
      <x:c r="I198" t="str">
        <x:v>Ann</x:v>
      </x:c>
      <x:c r="J198" s="9" t="n">
        <x:v>46188.96555555556</x:v>
      </x:c>
      <x:c r="K198" t="str">
        <x:v>edit</x:v>
      </x:c>
      <x:c r="L198" t="str">
        <x:v>nurse_assesment</x:v>
      </x:c>
      <x:c r="M198" t="str"/>
      <x:c r="N198" s="11" t="str">
        <x:v>Client: Golding, Dorell</x:v>
      </x:c>
    </x:row>
    <x:row r="199">
      <x:c r="A199" t="n">
        <x:v>11678</x:v>
      </x:c>
      <x:c r="B199" t="str">
        <x:v>Inferred</x:v>
      </x:c>
      <x:c r="C199" t="n">
        <x:v>326</x:v>
      </x:c>
      <x:c r="D199" s="8" t="n">
        <x:v>46209</x:v>
      </x:c>
      <x:c r="E199" t="str">
        <x:v>Supervisory Visit</x:v>
      </x:c>
      <x:c r="F199" t="str">
        <x:v>Golding, Dorell</x:v>
      </x:c>
      <x:c r="G199" s="10" t="str">
        <x:v>UNQ-1757609189462863</x:v>
      </x:c>
      <x:c r="H199" t="str">
        <x:v>Kasian Ann Relleta</x:v>
      </x:c>
      <x:c r="I199" t="str">
        <x:v>Ann</x:v>
      </x:c>
      <x:c r="J199" s="9" t="n">
        <x:v>46188.96576388889</x:v>
      </x:c>
      <x:c r="K199" t="str">
        <x:v>edit</x:v>
      </x:c>
      <x:c r="L199" t="str">
        <x:v>nurse_assesment</x:v>
      </x:c>
      <x:c r="M199" t="str"/>
      <x:c r="N199" s="11" t="str">
        <x:v>Client: Golding, Dorell</x:v>
      </x:c>
    </x:row>
    <x:row r="200">
      <x:c r="A200" t="n">
        <x:v>11679</x:v>
      </x:c>
      <x:c r="B200" t="str">
        <x:v>Inferred</x:v>
      </x:c>
      <x:c r="C200" t="n">
        <x:v>326</x:v>
      </x:c>
      <x:c r="D200" s="8" t="n">
        <x:v>46209</x:v>
      </x:c>
      <x:c r="E200" t="str">
        <x:v>Supervisory Visit</x:v>
      </x:c>
      <x:c r="F200" t="str">
        <x:v>Golding, Dorell</x:v>
      </x:c>
      <x:c r="G200" s="10" t="str">
        <x:v>UNQ-1757609189462863</x:v>
      </x:c>
      <x:c r="H200" t="str">
        <x:v>Kasian Ann Relleta</x:v>
      </x:c>
      <x:c r="I200" t="str">
        <x:v>Ann</x:v>
      </x:c>
      <x:c r="J200" s="9" t="n">
        <x:v>46188.96587962963</x:v>
      </x:c>
      <x:c r="K200" t="str">
        <x:v>edit</x:v>
      </x:c>
      <x:c r="L200" t="str">
        <x:v>nurse_assesment</x:v>
      </x:c>
      <x:c r="M200" t="str"/>
      <x:c r="N200" s="11" t="str">
        <x:v>Client: Golding, Dorell</x:v>
      </x:c>
    </x:row>
    <x:row r="201">
      <x:c r="A201" t="n">
        <x:v>11680</x:v>
      </x:c>
      <x:c r="B201" t="str">
        <x:v>Inferred</x:v>
      </x:c>
      <x:c r="C201" t="n">
        <x:v>326</x:v>
      </x:c>
      <x:c r="D201" s="8" t="n">
        <x:v>46209</x:v>
      </x:c>
      <x:c r="E201" t="str">
        <x:v>Supervisory Visit</x:v>
      </x:c>
      <x:c r="F201" t="str">
        <x:v>Golding, Dorell</x:v>
      </x:c>
      <x:c r="G201" s="10" t="str">
        <x:v>UNQ-1757609189462863</x:v>
      </x:c>
      <x:c r="H201" t="str">
        <x:v>Kasian Ann Relleta</x:v>
      </x:c>
      <x:c r="I201" t="str">
        <x:v>Ann</x:v>
      </x:c>
      <x:c r="J201" s="9" t="n">
        <x:v>46188.96603009259</x:v>
      </x:c>
      <x:c r="K201" t="str">
        <x:v>edit</x:v>
      </x:c>
      <x:c r="L201" t="str">
        <x:v>nurse_assesment</x:v>
      </x:c>
      <x:c r="M201" t="str"/>
      <x:c r="N201" s="11" t="str">
        <x:v>Client: Golding, Dorell</x:v>
      </x:c>
    </x:row>
    <x:row r="202">
      <x:c r="A202" t="n">
        <x:v>11681</x:v>
      </x:c>
      <x:c r="B202" t="str">
        <x:v>Inferred</x:v>
      </x:c>
      <x:c r="C202" t="n">
        <x:v>326</x:v>
      </x:c>
      <x:c r="D202" s="8" t="n">
        <x:v>46209</x:v>
      </x:c>
      <x:c r="E202" t="str">
        <x:v>Supervisory Visit</x:v>
      </x:c>
      <x:c r="F202" t="str">
        <x:v>Golding, Dorell</x:v>
      </x:c>
      <x:c r="G202" s="10" t="str">
        <x:v>UNQ-1757609189462863</x:v>
      </x:c>
      <x:c r="H202" t="str">
        <x:v>Kasian Ann Relleta</x:v>
      </x:c>
      <x:c r="I202" t="str">
        <x:v>Ann</x:v>
      </x:c>
      <x:c r="J202" s="9" t="n">
        <x:v>46188.96771990741</x:v>
      </x:c>
      <x:c r="K202" t="str">
        <x:v>edit</x:v>
      </x:c>
      <x:c r="L202" t="str">
        <x:v>nurse_assesment</x:v>
      </x:c>
      <x:c r="M202" t="str"/>
      <x:c r="N202" s="11" t="str">
        <x:v>Client: Golding, Dorell</x:v>
      </x:c>
    </x:row>
    <x:row r="203">
      <x:c r="A203" t="n">
        <x:v>11682</x:v>
      </x:c>
      <x:c r="B203" t="str">
        <x:v>Inferred</x:v>
      </x:c>
      <x:c r="C203" t="n">
        <x:v>326</x:v>
      </x:c>
      <x:c r="D203" s="8" t="n">
        <x:v>46209</x:v>
      </x:c>
      <x:c r="E203" t="str">
        <x:v>Supervisory Visit</x:v>
      </x:c>
      <x:c r="F203" t="str">
        <x:v>Golding, Dorell</x:v>
      </x:c>
      <x:c r="G203" s="10" t="str">
        <x:v>UNQ-1757609189462863</x:v>
      </x:c>
      <x:c r="H203" t="str">
        <x:v>Kasian Ann Relleta</x:v>
      </x:c>
      <x:c r="I203" t="str">
        <x:v>Ann</x:v>
      </x:c>
      <x:c r="J203" s="9" t="n">
        <x:v>46188.96771990741</x:v>
      </x:c>
      <x:c r="K203" t="str">
        <x:v>edit</x:v>
      </x:c>
      <x:c r="L203" t="str">
        <x:v>nurse_assesment_2</x:v>
      </x:c>
      <x:c r="M203" t="str"/>
      <x:c r="N203" s="11" t="str">
        <x:v>Client: Golding, Dorell</x:v>
      </x:c>
    </x:row>
    <x:row r="204">
      <x:c r="A204" t="n">
        <x:v>11683</x:v>
      </x:c>
      <x:c r="B204" t="str">
        <x:v>Inferred</x:v>
      </x:c>
      <x:c r="C204" t="n">
        <x:v>326</x:v>
      </x:c>
      <x:c r="D204" s="8" t="n">
        <x:v>46209</x:v>
      </x:c>
      <x:c r="E204" t="str">
        <x:v>Supervisory Visit</x:v>
      </x:c>
      <x:c r="F204" t="str">
        <x:v>Golding, Dorell</x:v>
      </x:c>
      <x:c r="G204" s="10" t="str">
        <x:v>UNQ-1757609189462863</x:v>
      </x:c>
      <x:c r="H204" t="str">
        <x:v>Kasian Ann Relleta</x:v>
      </x:c>
      <x:c r="I204" t="str">
        <x:v>Ann</x:v>
      </x:c>
      <x:c r="J204" s="9" t="n">
        <x:v>46188.96840277778</x:v>
      </x:c>
      <x:c r="K204" t="str">
        <x:v>edit</x:v>
      </x:c>
      <x:c r="L204" t="str">
        <x:v>nurse_assesment</x:v>
      </x:c>
      <x:c r="M204" t="str"/>
      <x:c r="N204" s="11" t="str">
        <x:v>Client: Golding, Dorell</x:v>
      </x:c>
    </x:row>
    <x:row r="205">
      <x:c r="A205" t="n">
        <x:v>11684</x:v>
      </x:c>
      <x:c r="B205" t="str">
        <x:v>Inferred</x:v>
      </x:c>
      <x:c r="C205" t="n">
        <x:v>326</x:v>
      </x:c>
      <x:c r="D205" s="8" t="n">
        <x:v>46209</x:v>
      </x:c>
      <x:c r="E205" t="str">
        <x:v>Supervisory Visit</x:v>
      </x:c>
      <x:c r="F205" t="str">
        <x:v>Golding, Dorell</x:v>
      </x:c>
      <x:c r="G205" s="10" t="str">
        <x:v>UNQ-1757609189462863</x:v>
      </x:c>
      <x:c r="H205" t="str">
        <x:v>Kasian Ann Relleta</x:v>
      </x:c>
      <x:c r="I205" t="str">
        <x:v>Ann</x:v>
      </x:c>
      <x:c r="J205" s="9" t="n">
        <x:v>46188.969722222224</x:v>
      </x:c>
      <x:c r="K205" t="str">
        <x:v>edit</x:v>
      </x:c>
      <x:c r="L205" t="str">
        <x:v>nurse_assesment</x:v>
      </x:c>
      <x:c r="M205" t="str"/>
      <x:c r="N205" s="11" t="str">
        <x:v>Client: Golding, Dorell</x:v>
      </x:c>
    </x:row>
    <x:row r="206">
      <x:c r="A206" t="n">
        <x:v>11685</x:v>
      </x:c>
      <x:c r="B206" t="str">
        <x:v>Inferred</x:v>
      </x:c>
      <x:c r="C206" t="n">
        <x:v>326</x:v>
      </x:c>
      <x:c r="D206" s="8" t="n">
        <x:v>46209</x:v>
      </x:c>
      <x:c r="E206" t="str">
        <x:v>Supervisory Visit</x:v>
      </x:c>
      <x:c r="F206" t="str">
        <x:v>Golding, Dorell</x:v>
      </x:c>
      <x:c r="G206" s="10" t="str">
        <x:v>UNQ-1757609189462863</x:v>
      </x:c>
      <x:c r="H206" t="str">
        <x:v>Kasian Ann Relleta</x:v>
      </x:c>
      <x:c r="I206" t="str">
        <x:v>Ann</x:v>
      </x:c>
      <x:c r="J206" s="9" t="n">
        <x:v>46188.971180555556</x:v>
      </x:c>
      <x:c r="K206" t="str">
        <x:v>edit</x:v>
      </x:c>
      <x:c r="L206" t="str">
        <x:v>nurse_assesment</x:v>
      </x:c>
      <x:c r="M206" t="str"/>
      <x:c r="N206" s="11" t="str">
        <x:v>Client: Golding, Dorell</x:v>
      </x:c>
    </x:row>
    <x:row r="207">
      <x:c r="A207" t="n">
        <x:v>11338</x:v>
      </x:c>
      <x:c r="B207" t="str">
        <x:v>Inferred</x:v>
      </x:c>
      <x:c r="C207" t="n">
        <x:v>347</x:v>
      </x:c>
      <x:c r="D207" s="8" t="n">
        <x:v>46209</x:v>
      </x:c>
      <x:c r="E207" t="str">
        <x:v>Supervisory Visit</x:v>
      </x:c>
      <x:c r="F207" t="str">
        <x:v>Mohamed, Bashir</x:v>
      </x:c>
      <x:c r="G207" s="10" t="str">
        <x:v>2V49PE1VA33</x:v>
      </x:c>
      <x:c r="H207" t="str">
        <x:v>Kasian Ann Relleta</x:v>
      </x:c>
      <x:c r="I207" t="str">
        <x:v>Ann</x:v>
      </x:c>
      <x:c r="J207" s="9" t="n">
        <x:v>46181.11914351852</x:v>
      </x:c>
      <x:c r="K207" t="str">
        <x:v>edit</x:v>
      </x:c>
      <x:c r="L207" t="str">
        <x:v>nurse_assesment</x:v>
      </x:c>
      <x:c r="M207" t="str"/>
      <x:c r="N207" s="11" t="str">
        <x:v>Client: Mohamed, Bashir</x:v>
      </x:c>
    </x:row>
    <x:row r="208">
      <x:c r="A208" t="n">
        <x:v>11339</x:v>
      </x:c>
      <x:c r="B208" t="str">
        <x:v>Inferred</x:v>
      </x:c>
      <x:c r="C208" t="n">
        <x:v>347</x:v>
      </x:c>
      <x:c r="D208" s="8" t="n">
        <x:v>46209</x:v>
      </x:c>
      <x:c r="E208" t="str">
        <x:v>Supervisory Visit</x:v>
      </x:c>
      <x:c r="F208" t="str">
        <x:v>Mohamed, Bashir</x:v>
      </x:c>
      <x:c r="G208" s="10" t="str">
        <x:v>2V49PE1VA33</x:v>
      </x:c>
      <x:c r="H208" t="str">
        <x:v>Kasian Ann Relleta</x:v>
      </x:c>
      <x:c r="I208" t="str">
        <x:v>Ann</x:v>
      </x:c>
      <x:c r="J208" s="9" t="n">
        <x:v>46181.11945601852</x:v>
      </x:c>
      <x:c r="K208" t="str">
        <x:v>edit</x:v>
      </x:c>
      <x:c r="L208" t="str">
        <x:v>nurse_assesment</x:v>
      </x:c>
      <x:c r="M208" t="str"/>
      <x:c r="N208" s="11" t="str">
        <x:v>Client: Mohamed, Bashir</x:v>
      </x:c>
    </x:row>
    <x:row r="209">
      <x:c r="A209" t="n">
        <x:v>11340</x:v>
      </x:c>
      <x:c r="B209" t="str">
        <x:v>Inferred</x:v>
      </x:c>
      <x:c r="C209" t="n">
        <x:v>347</x:v>
      </x:c>
      <x:c r="D209" s="8" t="n">
        <x:v>46209</x:v>
      </x:c>
      <x:c r="E209" t="str">
        <x:v>Supervisory Visit</x:v>
      </x:c>
      <x:c r="F209" t="str">
        <x:v>Mohamed, Bashir</x:v>
      </x:c>
      <x:c r="G209" s="10" t="str">
        <x:v>2V49PE1VA33</x:v>
      </x:c>
      <x:c r="H209" t="str">
        <x:v>Kasian Ann Relleta</x:v>
      </x:c>
      <x:c r="I209" t="str">
        <x:v>Ann</x:v>
      </x:c>
      <x:c r="J209" s="9" t="n">
        <x:v>46181.12184027778</x:v>
      </x:c>
      <x:c r="K209" t="str">
        <x:v>edit</x:v>
      </x:c>
      <x:c r="L209" t="str">
        <x:v>nurse_assesment</x:v>
      </x:c>
      <x:c r="M209" t="str"/>
      <x:c r="N209" s="11" t="str">
        <x:v>Client: Mohamed, Bashir</x:v>
      </x:c>
    </x:row>
    <x:row r="210">
      <x:c r="A210" t="n">
        <x:v>11341</x:v>
      </x:c>
      <x:c r="B210" t="str">
        <x:v>Inferred</x:v>
      </x:c>
      <x:c r="C210" t="n">
        <x:v>347</x:v>
      </x:c>
      <x:c r="D210" s="8" t="n">
        <x:v>46209</x:v>
      </x:c>
      <x:c r="E210" t="str">
        <x:v>Supervisory Visit</x:v>
      </x:c>
      <x:c r="F210" t="str">
        <x:v>Mohamed, Bashir</x:v>
      </x:c>
      <x:c r="G210" s="10" t="str">
        <x:v>2V49PE1VA33</x:v>
      </x:c>
      <x:c r="H210" t="str">
        <x:v>Kasian Ann Relleta</x:v>
      </x:c>
      <x:c r="I210" t="str">
        <x:v>Ann</x:v>
      </x:c>
      <x:c r="J210" s="9" t="n">
        <x:v>46181.13773148148</x:v>
      </x:c>
      <x:c r="K210" t="str">
        <x:v>edit</x:v>
      </x:c>
      <x:c r="L210" t="str">
        <x:v>nurse_assesment</x:v>
      </x:c>
      <x:c r="M210" t="str"/>
      <x:c r="N210" s="11" t="str">
        <x:v>Client: Mohamed, Bashir</x:v>
      </x:c>
    </x:row>
    <x:row r="211">
      <x:c r="A211" t="n">
        <x:v>11342</x:v>
      </x:c>
      <x:c r="B211" t="str">
        <x:v>Inferred</x:v>
      </x:c>
      <x:c r="C211" t="n">
        <x:v>347</x:v>
      </x:c>
      <x:c r="D211" s="8" t="n">
        <x:v>46209</x:v>
      </x:c>
      <x:c r="E211" t="str">
        <x:v>Supervisory Visit</x:v>
      </x:c>
      <x:c r="F211" t="str">
        <x:v>Mohamed, Bashir</x:v>
      </x:c>
      <x:c r="G211" s="10" t="str">
        <x:v>2V49PE1VA33</x:v>
      </x:c>
      <x:c r="H211" t="str">
        <x:v>Kasian Ann Relleta</x:v>
      </x:c>
      <x:c r="I211" t="str">
        <x:v>Ann</x:v>
      </x:c>
      <x:c r="J211" s="9" t="n">
        <x:v>46181.13945601852</x:v>
      </x:c>
      <x:c r="K211" t="str">
        <x:v>edit</x:v>
      </x:c>
      <x:c r="L211" t="str">
        <x:v>nurse_assesment</x:v>
      </x:c>
      <x:c r="M211" t="str"/>
      <x:c r="N211" s="11" t="str">
        <x:v>Client: Mohamed, Bashir</x:v>
      </x:c>
    </x:row>
    <x:row r="212">
      <x:c r="A212" t="n">
        <x:v>11343</x:v>
      </x:c>
      <x:c r="B212" t="str">
        <x:v>Inferred</x:v>
      </x:c>
      <x:c r="C212" t="n">
        <x:v>347</x:v>
      </x:c>
      <x:c r="D212" s="8" t="n">
        <x:v>46209</x:v>
      </x:c>
      <x:c r="E212" t="str">
        <x:v>Supervisory Visit</x:v>
      </x:c>
      <x:c r="F212" t="str">
        <x:v>Mohamed, Bashir</x:v>
      </x:c>
      <x:c r="G212" s="10" t="str">
        <x:v>2V49PE1VA33</x:v>
      </x:c>
      <x:c r="H212" t="str">
        <x:v>Kasian Ann Relleta</x:v>
      </x:c>
      <x:c r="I212" t="str">
        <x:v>Ann</x:v>
      </x:c>
      <x:c r="J212" s="9" t="n">
        <x:v>46181.139548611114</x:v>
      </x:c>
      <x:c r="K212" t="str">
        <x:v>edit</x:v>
      </x:c>
      <x:c r="L212" t="str">
        <x:v>nurse_assesment</x:v>
      </x:c>
      <x:c r="M212" t="str"/>
      <x:c r="N212" s="11" t="str">
        <x:v>Client: Mohamed, Bashir</x:v>
      </x:c>
    </x:row>
    <x:row r="213">
      <x:c r="A213" t="n">
        <x:v>11344</x:v>
      </x:c>
      <x:c r="B213" t="str">
        <x:v>Inferred</x:v>
      </x:c>
      <x:c r="C213" t="n">
        <x:v>347</x:v>
      </x:c>
      <x:c r="D213" s="8" t="n">
        <x:v>46209</x:v>
      </x:c>
      <x:c r="E213" t="str">
        <x:v>Supervisory Visit</x:v>
      </x:c>
      <x:c r="F213" t="str">
        <x:v>Mohamed, Bashir</x:v>
      </x:c>
      <x:c r="G213" s="10" t="str">
        <x:v>2V49PE1VA33</x:v>
      </x:c>
      <x:c r="H213" t="str">
        <x:v>Kasian Ann Relleta</x:v>
      </x:c>
      <x:c r="I213" t="str">
        <x:v>Ann</x:v>
      </x:c>
      <x:c r="J213" s="9" t="n">
        <x:v>46181.13998842592</x:v>
      </x:c>
      <x:c r="K213" t="str">
        <x:v>edit</x:v>
      </x:c>
      <x:c r="L213" t="str">
        <x:v>nurse_assesment</x:v>
      </x:c>
      <x:c r="M213" t="str"/>
      <x:c r="N213" s="11" t="str">
        <x:v>Client: Mohamed, Bashir</x:v>
      </x:c>
    </x:row>
    <x:row r="214">
      <x:c r="A214" t="n">
        <x:v>11345</x:v>
      </x:c>
      <x:c r="B214" t="str">
        <x:v>Inferred</x:v>
      </x:c>
      <x:c r="C214" t="n">
        <x:v>347</x:v>
      </x:c>
      <x:c r="D214" s="8" t="n">
        <x:v>46209</x:v>
      </x:c>
      <x:c r="E214" t="str">
        <x:v>Supervisory Visit</x:v>
      </x:c>
      <x:c r="F214" t="str">
        <x:v>Mohamed, Bashir</x:v>
      </x:c>
      <x:c r="G214" s="10" t="str">
        <x:v>2V49PE1VA33</x:v>
      </x:c>
      <x:c r="H214" t="str">
        <x:v>Kasian Ann Relleta</x:v>
      </x:c>
      <x:c r="I214" t="str">
        <x:v>Ann</x:v>
      </x:c>
      <x:c r="J214" s="9" t="n">
        <x:v>46181.14087962963</x:v>
      </x:c>
      <x:c r="K214" t="str">
        <x:v>edit</x:v>
      </x:c>
      <x:c r="L214" t="str">
        <x:v>nurse_assesment</x:v>
      </x:c>
      <x:c r="M214" t="str"/>
      <x:c r="N214" s="11" t="str">
        <x:v>Client: Mohamed, Bashir</x:v>
      </x:c>
    </x:row>
    <x:row r="215">
      <x:c r="A215" t="n">
        <x:v>11346</x:v>
      </x:c>
      <x:c r="B215" t="str">
        <x:v>Inferred</x:v>
      </x:c>
      <x:c r="C215" t="n">
        <x:v>347</x:v>
      </x:c>
      <x:c r="D215" s="8" t="n">
        <x:v>46209</x:v>
      </x:c>
      <x:c r="E215" t="str">
        <x:v>Supervisory Visit</x:v>
      </x:c>
      <x:c r="F215" t="str">
        <x:v>Mohamed, Bashir</x:v>
      </x:c>
      <x:c r="G215" s="10" t="str">
        <x:v>2V49PE1VA33</x:v>
      </x:c>
      <x:c r="H215" t="str">
        <x:v>Kasian Ann Relleta</x:v>
      </x:c>
      <x:c r="I215" t="str">
        <x:v>Ann</x:v>
      </x:c>
      <x:c r="J215" s="9" t="n">
        <x:v>46181.14158564815</x:v>
      </x:c>
      <x:c r="K215" t="str">
        <x:v>edit</x:v>
      </x:c>
      <x:c r="L215" t="str">
        <x:v>nurse_assesment</x:v>
      </x:c>
      <x:c r="M215" t="str"/>
      <x:c r="N215" s="11" t="str">
        <x:v>Client: Mohamed, Bashir</x:v>
      </x:c>
    </x:row>
    <x:row r="216">
      <x:c r="A216" t="n">
        <x:v>11347</x:v>
      </x:c>
      <x:c r="B216" t="str">
        <x:v>Inferred</x:v>
      </x:c>
      <x:c r="C216" t="n">
        <x:v>347</x:v>
      </x:c>
      <x:c r="D216" s="8" t="n">
        <x:v>46209</x:v>
      </x:c>
      <x:c r="E216" t="str">
        <x:v>Supervisory Visit</x:v>
      </x:c>
      <x:c r="F216" t="str">
        <x:v>Mohamed, Bashir</x:v>
      </x:c>
      <x:c r="G216" s="10" t="str">
        <x:v>2V49PE1VA33</x:v>
      </x:c>
      <x:c r="H216" t="str">
        <x:v>Kasian Ann Relleta</x:v>
      </x:c>
      <x:c r="I216" t="str">
        <x:v>Ann</x:v>
      </x:c>
      <x:c r="J216" s="9" t="n">
        <x:v>46181.14158564815</x:v>
      </x:c>
      <x:c r="K216" t="str">
        <x:v>edit</x:v>
      </x:c>
      <x:c r="L216" t="str">
        <x:v>nurse_assesment_2</x:v>
      </x:c>
      <x:c r="M216" t="str"/>
      <x:c r="N216" s="11" t="str">
        <x:v>Client: Mohamed, Bashir</x:v>
      </x:c>
    </x:row>
    <x:row r="217">
      <x:c r="A217" t="n">
        <x:v>11348</x:v>
      </x:c>
      <x:c r="B217" t="str">
        <x:v>Inferred</x:v>
      </x:c>
      <x:c r="C217" t="n">
        <x:v>347</x:v>
      </x:c>
      <x:c r="D217" s="8" t="n">
        <x:v>46209</x:v>
      </x:c>
      <x:c r="E217" t="str">
        <x:v>Supervisory Visit</x:v>
      </x:c>
      <x:c r="F217" t="str">
        <x:v>Mohamed, Bashir</x:v>
      </x:c>
      <x:c r="G217" s="10" t="str">
        <x:v>2V49PE1VA33</x:v>
      </x:c>
      <x:c r="H217" t="str">
        <x:v>Kasian Ann Relleta</x:v>
      </x:c>
      <x:c r="I217" t="str">
        <x:v>Ann</x:v>
      </x:c>
      <x:c r="J217" s="9" t="n">
        <x:v>46181.14256944445</x:v>
      </x:c>
      <x:c r="K217" t="str">
        <x:v>edit</x:v>
      </x:c>
      <x:c r="L217" t="str">
        <x:v>nurse_assesment</x:v>
      </x:c>
      <x:c r="M217" t="str"/>
      <x:c r="N217" s="11" t="str">
        <x:v>Client: Mohamed, Bashir</x:v>
      </x:c>
    </x:row>
    <x:row r="218">
      <x:c r="A218" t="n">
        <x:v>11349</x:v>
      </x:c>
      <x:c r="B218" t="str">
        <x:v>Inferred</x:v>
      </x:c>
      <x:c r="C218" t="n">
        <x:v>347</x:v>
      </x:c>
      <x:c r="D218" s="8" t="n">
        <x:v>46209</x:v>
      </x:c>
      <x:c r="E218" t="str">
        <x:v>Supervisory Visit</x:v>
      </x:c>
      <x:c r="F218" t="str">
        <x:v>Mohamed, Bashir</x:v>
      </x:c>
      <x:c r="G218" s="10" t="str">
        <x:v>2V49PE1VA33</x:v>
      </x:c>
      <x:c r="H218" t="str">
        <x:v>Kasian Ann Relleta</x:v>
      </x:c>
      <x:c r="I218" t="str">
        <x:v>Ann</x:v>
      </x:c>
      <x:c r="J218" s="9" t="n">
        <x:v>46181.14282407407</x:v>
      </x:c>
      <x:c r="K218" t="str">
        <x:v>edit</x:v>
      </x:c>
      <x:c r="L218" t="str">
        <x:v>nurse_assesment</x:v>
      </x:c>
      <x:c r="M218" t="str"/>
      <x:c r="N218" s="11" t="str">
        <x:v>Client: Mohamed, Bashir</x:v>
      </x:c>
    </x:row>
    <x:row r="219">
      <x:c r="A219" t="n">
        <x:v>11350</x:v>
      </x:c>
      <x:c r="B219" t="str">
        <x:v>Inferred</x:v>
      </x:c>
      <x:c r="C219" t="n">
        <x:v>347</x:v>
      </x:c>
      <x:c r="D219" s="8" t="n">
        <x:v>46209</x:v>
      </x:c>
      <x:c r="E219" t="str">
        <x:v>Supervisory Visit</x:v>
      </x:c>
      <x:c r="F219" t="str">
        <x:v>Mohamed, Bashir</x:v>
      </x:c>
      <x:c r="G219" s="10" t="str">
        <x:v>2V49PE1VA33</x:v>
      </x:c>
      <x:c r="H219" t="str">
        <x:v>Kasian Ann Relleta</x:v>
      </x:c>
      <x:c r="I219" t="str">
        <x:v>Ann</x:v>
      </x:c>
      <x:c r="J219" s="9" t="n">
        <x:v>46181.14332175926</x:v>
      </x:c>
      <x:c r="K219" t="str">
        <x:v>edit</x:v>
      </x:c>
      <x:c r="L219" t="str">
        <x:v>nurse_assesment</x:v>
      </x:c>
      <x:c r="M219" t="str"/>
      <x:c r="N219" s="11" t="str">
        <x:v>Client: Mohamed, Bashir</x:v>
      </x:c>
    </x:row>
    <x:row r="220">
      <x:c r="A220" t="n">
        <x:v>12186</x:v>
      </x:c>
      <x:c r="B220" t="str">
        <x:v>Inferred</x:v>
      </x:c>
      <x:c r="C220" t="n">
        <x:v>347</x:v>
      </x:c>
      <x:c r="D220" s="8" t="n">
        <x:v>46209</x:v>
      </x:c>
      <x:c r="E220" t="str">
        <x:v>Supervisory Visit</x:v>
      </x:c>
      <x:c r="F220" t="str">
        <x:v>Mohamed, Bashir</x:v>
      </x:c>
      <x:c r="G220" s="10" t="str">
        <x:v>2V49PE1VA33</x:v>
      </x:c>
      <x:c r="H220" t="str">
        <x:v>Kasian Ann Relleta</x:v>
      </x:c>
      <x:c r="I220" t="str">
        <x:v>Ann</x:v>
      </x:c>
      <x:c r="J220" s="9" t="n">
        <x:v>46197.08405092593</x:v>
      </x:c>
      <x:c r="K220" t="str">
        <x:v>edit</x:v>
      </x:c>
      <x:c r="L220" t="str">
        <x:v>nurse_assesment</x:v>
      </x:c>
      <x:c r="M220" t="str"/>
      <x:c r="N220" s="11" t="str">
        <x:v>Client: Mohamed, Bashir</x:v>
      </x:c>
    </x:row>
    <x:row r="221">
      <x:c r="A221" t="n">
        <x:v>12187</x:v>
      </x:c>
      <x:c r="B221" t="str">
        <x:v>Inferred</x:v>
      </x:c>
      <x:c r="C221" t="n">
        <x:v>347</x:v>
      </x:c>
      <x:c r="D221" s="8" t="n">
        <x:v>46209</x:v>
      </x:c>
      <x:c r="E221" t="str">
        <x:v>Supervisory Visit</x:v>
      </x:c>
      <x:c r="F221" t="str">
        <x:v>Mohamed, Bashir</x:v>
      </x:c>
      <x:c r="G221" s="10" t="str">
        <x:v>2V49PE1VA33</x:v>
      </x:c>
      <x:c r="H221" t="str">
        <x:v>Kasian Ann Relleta</x:v>
      </x:c>
      <x:c r="I221" t="str">
        <x:v>Ann</x:v>
      </x:c>
      <x:c r="J221" s="9" t="n">
        <x:v>46197.08435185185</x:v>
      </x:c>
      <x:c r="K221" t="str">
        <x:v>edit</x:v>
      </x:c>
      <x:c r="L221" t="str">
        <x:v>nurse_assesment</x:v>
      </x:c>
      <x:c r="M221" t="str"/>
      <x:c r="N221" s="11" t="str">
        <x:v>Client: Mohamed, Bashir</x:v>
      </x:c>
    </x:row>
    <x:row r="222">
      <x:c r="A222" t="n">
        <x:v>12188</x:v>
      </x:c>
      <x:c r="B222" t="str">
        <x:v>Inferred</x:v>
      </x:c>
      <x:c r="C222" t="n">
        <x:v>347</x:v>
      </x:c>
      <x:c r="D222" s="8" t="n">
        <x:v>46209</x:v>
      </x:c>
      <x:c r="E222" t="str">
        <x:v>Supervisory Visit</x:v>
      </x:c>
      <x:c r="F222" t="str">
        <x:v>Mohamed, Bashir</x:v>
      </x:c>
      <x:c r="G222" s="10" t="str">
        <x:v>2V49PE1VA33</x:v>
      </x:c>
      <x:c r="H222" t="str">
        <x:v>Kasian Ann Relleta</x:v>
      </x:c>
      <x:c r="I222" t="str">
        <x:v>Ann</x:v>
      </x:c>
      <x:c r="J222" s="9" t="n">
        <x:v>46197.08789351852</x:v>
      </x:c>
      <x:c r="K222" t="str">
        <x:v>edit</x:v>
      </x:c>
      <x:c r="L222" t="str">
        <x:v>nurse_assesment</x:v>
      </x:c>
      <x:c r="M222" t="str"/>
      <x:c r="N222" s="11" t="str">
        <x:v>Client: Mohamed, Bashir</x:v>
      </x:c>
    </x:row>
    <x:row r="223">
      <x:c r="A223" t="n">
        <x:v>12189</x:v>
      </x:c>
      <x:c r="B223" t="str">
        <x:v>Inferred</x:v>
      </x:c>
      <x:c r="C223" t="n">
        <x:v>347</x:v>
      </x:c>
      <x:c r="D223" s="8" t="n">
        <x:v>46209</x:v>
      </x:c>
      <x:c r="E223" t="str">
        <x:v>Supervisory Visit</x:v>
      </x:c>
      <x:c r="F223" t="str">
        <x:v>Mohamed, Bashir</x:v>
      </x:c>
      <x:c r="G223" s="10" t="str">
        <x:v>2V49PE1VA33</x:v>
      </x:c>
      <x:c r="H223" t="str">
        <x:v>Kasian Ann Relleta</x:v>
      </x:c>
      <x:c r="I223" t="str">
        <x:v>Ann</x:v>
      </x:c>
      <x:c r="J223" s="9" t="n">
        <x:v>46197.088055555556</x:v>
      </x:c>
      <x:c r="K223" t="str">
        <x:v>edit</x:v>
      </x:c>
      <x:c r="L223" t="str">
        <x:v>nurse_assesment</x:v>
      </x:c>
      <x:c r="M223" t="str"/>
      <x:c r="N223" s="11" t="str">
        <x:v>Client: Mohamed, Bashir</x:v>
      </x:c>
    </x:row>
    <x:row r="224">
      <x:c r="A224" t="n">
        <x:v>12190</x:v>
      </x:c>
      <x:c r="B224" t="str">
        <x:v>Inferred</x:v>
      </x:c>
      <x:c r="C224" t="n">
        <x:v>347</x:v>
      </x:c>
      <x:c r="D224" s="8" t="n">
        <x:v>46209</x:v>
      </x:c>
      <x:c r="E224" t="str">
        <x:v>Supervisory Visit</x:v>
      </x:c>
      <x:c r="F224" t="str">
        <x:v>Mohamed, Bashir</x:v>
      </x:c>
      <x:c r="G224" s="10" t="str">
        <x:v>2V49PE1VA33</x:v>
      </x:c>
      <x:c r="H224" t="str">
        <x:v>Kasian Ann Relleta</x:v>
      </x:c>
      <x:c r="I224" t="str">
        <x:v>Ann</x:v>
      </x:c>
      <x:c r="J224" s="9" t="n">
        <x:v>46197.08834490741</x:v>
      </x:c>
      <x:c r="K224" t="str">
        <x:v>edit</x:v>
      </x:c>
      <x:c r="L224" t="str">
        <x:v>nurse_assesment</x:v>
      </x:c>
      <x:c r="M224" t="str"/>
      <x:c r="N224" s="11" t="str">
        <x:v>Client: Mohamed, Bashir</x:v>
      </x:c>
    </x:row>
    <x:row r="225">
      <x:c r="A225" t="n">
        <x:v>12191</x:v>
      </x:c>
      <x:c r="B225" t="str">
        <x:v>Inferred</x:v>
      </x:c>
      <x:c r="C225" t="n">
        <x:v>347</x:v>
      </x:c>
      <x:c r="D225" s="8" t="n">
        <x:v>46209</x:v>
      </x:c>
      <x:c r="E225" t="str">
        <x:v>Supervisory Visit</x:v>
      </x:c>
      <x:c r="F225" t="str">
        <x:v>Mohamed, Bashir</x:v>
      </x:c>
      <x:c r="G225" s="10" t="str">
        <x:v>2V49PE1VA33</x:v>
      </x:c>
      <x:c r="H225" t="str">
        <x:v>Kasian Ann Relleta</x:v>
      </x:c>
      <x:c r="I225" t="str">
        <x:v>Ann</x:v>
      </x:c>
      <x:c r="J225" s="9" t="n">
        <x:v>46197.08850694444</x:v>
      </x:c>
      <x:c r="K225" t="str">
        <x:v>edit</x:v>
      </x:c>
      <x:c r="L225" t="str">
        <x:v>nurse_assesment</x:v>
      </x:c>
      <x:c r="M225" t="str"/>
      <x:c r="N225" s="11" t="str">
        <x:v>Client: Mohamed, Bashir</x:v>
      </x:c>
    </x:row>
    <x:row r="226">
      <x:c r="A226" t="n">
        <x:v>12192</x:v>
      </x:c>
      <x:c r="B226" t="str">
        <x:v>Inferred</x:v>
      </x:c>
      <x:c r="C226" t="n">
        <x:v>347</x:v>
      </x:c>
      <x:c r="D226" s="8" t="n">
        <x:v>46209</x:v>
      </x:c>
      <x:c r="E226" t="str">
        <x:v>Supervisory Visit</x:v>
      </x:c>
      <x:c r="F226" t="str">
        <x:v>Mohamed, Bashir</x:v>
      </x:c>
      <x:c r="G226" s="10" t="str">
        <x:v>2V49PE1VA33</x:v>
      </x:c>
      <x:c r="H226" t="str">
        <x:v>Kasian Ann Relleta</x:v>
      </x:c>
      <x:c r="I226" t="str">
        <x:v>Ann</x:v>
      </x:c>
      <x:c r="J226" s="9" t="n">
        <x:v>46197.08886574074</x:v>
      </x:c>
      <x:c r="K226" t="str">
        <x:v>edit</x:v>
      </x:c>
      <x:c r="L226" t="str">
        <x:v>nurse_assesment</x:v>
      </x:c>
      <x:c r="M226" t="str"/>
      <x:c r="N226" s="11" t="str">
        <x:v>Client: Mohamed, Bashir</x:v>
      </x:c>
    </x:row>
    <x:row r="227">
      <x:c r="A227" t="n">
        <x:v>12193</x:v>
      </x:c>
      <x:c r="B227" t="str">
        <x:v>Inferred</x:v>
      </x:c>
      <x:c r="C227" t="n">
        <x:v>347</x:v>
      </x:c>
      <x:c r="D227" s="8" t="n">
        <x:v>46209</x:v>
      </x:c>
      <x:c r="E227" t="str">
        <x:v>Supervisory Visit</x:v>
      </x:c>
      <x:c r="F227" t="str">
        <x:v>Mohamed, Bashir</x:v>
      </x:c>
      <x:c r="G227" s="10" t="str">
        <x:v>2V49PE1VA33</x:v>
      </x:c>
      <x:c r="H227" t="str">
        <x:v>Kasian Ann Relleta</x:v>
      </x:c>
      <x:c r="I227" t="str">
        <x:v>Ann</x:v>
      </x:c>
      <x:c r="J227" s="9" t="n">
        <x:v>46197.08976851852</x:v>
      </x:c>
      <x:c r="K227" t="str">
        <x:v>edit</x:v>
      </x:c>
      <x:c r="L227" t="str">
        <x:v>nurse_assesment</x:v>
      </x:c>
      <x:c r="M227" t="str"/>
      <x:c r="N227" s="11" t="str">
        <x:v>Client: Mohamed, Bashir</x:v>
      </x:c>
    </x:row>
    <x:row r="228">
      <x:c r="A228" t="n">
        <x:v>12194</x:v>
      </x:c>
      <x:c r="B228" t="str">
        <x:v>Inferred</x:v>
      </x:c>
      <x:c r="C228" t="n">
        <x:v>347</x:v>
      </x:c>
      <x:c r="D228" s="8" t="n">
        <x:v>46209</x:v>
      </x:c>
      <x:c r="E228" t="str">
        <x:v>Supervisory Visit</x:v>
      </x:c>
      <x:c r="F228" t="str">
        <x:v>Mohamed, Bashir</x:v>
      </x:c>
      <x:c r="G228" s="10" t="str">
        <x:v>2V49PE1VA33</x:v>
      </x:c>
      <x:c r="H228" t="str">
        <x:v>Kasian Ann Relleta</x:v>
      </x:c>
      <x:c r="I228" t="str">
        <x:v>Ann</x:v>
      </x:c>
      <x:c r="J228" s="9" t="n">
        <x:v>46197.08976851852</x:v>
      </x:c>
      <x:c r="K228" t="str">
        <x:v>edit</x:v>
      </x:c>
      <x:c r="L228" t="str">
        <x:v>nurse_assesment_2</x:v>
      </x:c>
      <x:c r="M228" t="str"/>
      <x:c r="N228" s="11" t="str">
        <x:v>Client: Mohamed, Bashir</x:v>
      </x:c>
    </x:row>
    <x:row r="229">
      <x:c r="A229" t="n">
        <x:v>12195</x:v>
      </x:c>
      <x:c r="B229" t="str">
        <x:v>Inferred</x:v>
      </x:c>
      <x:c r="C229" t="n">
        <x:v>347</x:v>
      </x:c>
      <x:c r="D229" s="8" t="n">
        <x:v>46209</x:v>
      </x:c>
      <x:c r="E229" t="str">
        <x:v>Supervisory Visit</x:v>
      </x:c>
      <x:c r="F229" t="str">
        <x:v>Mohamed, Bashir</x:v>
      </x:c>
      <x:c r="G229" s="10" t="str">
        <x:v>2V49PE1VA33</x:v>
      </x:c>
      <x:c r="H229" t="str">
        <x:v>Kasian Ann Relleta</x:v>
      </x:c>
      <x:c r="I229" t="str">
        <x:v>Ann</x:v>
      </x:c>
      <x:c r="J229" s="9" t="n">
        <x:v>46197.090046296296</x:v>
      </x:c>
      <x:c r="K229" t="str">
        <x:v>edit</x:v>
      </x:c>
      <x:c r="L229" t="str">
        <x:v>nurse_assesment</x:v>
      </x:c>
      <x:c r="M229" t="str"/>
      <x:c r="N229" s="11" t="str">
        <x:v>Client: Mohamed, Bashir</x:v>
      </x:c>
    </x:row>
    <x:row r="230">
      <x:c r="A230" t="n">
        <x:v>12196</x:v>
      </x:c>
      <x:c r="B230" t="str">
        <x:v>Inferred</x:v>
      </x:c>
      <x:c r="C230" t="n">
        <x:v>347</x:v>
      </x:c>
      <x:c r="D230" s="8" t="n">
        <x:v>46209</x:v>
      </x:c>
      <x:c r="E230" t="str">
        <x:v>Supervisory Visit</x:v>
      </x:c>
      <x:c r="F230" t="str">
        <x:v>Mohamed, Bashir</x:v>
      </x:c>
      <x:c r="G230" s="10" t="str">
        <x:v>2V49PE1VA33</x:v>
      </x:c>
      <x:c r="H230" t="str">
        <x:v>Kasian Ann Relleta</x:v>
      </x:c>
      <x:c r="I230" t="str">
        <x:v>Ann</x:v>
      </x:c>
      <x:c r="J230" s="9" t="n">
        <x:v>46197.0903587963</x:v>
      </x:c>
      <x:c r="K230" t="str">
        <x:v>edit</x:v>
      </x:c>
      <x:c r="L230" t="str">
        <x:v>nurse_assesment</x:v>
      </x:c>
      <x:c r="M230" t="str"/>
      <x:c r="N230" s="11" t="str">
        <x:v>Client: Mohamed, Bashir</x:v>
      </x:c>
    </x:row>
    <x:row r="231">
      <x:c r="A231" t="n">
        <x:v>12197</x:v>
      </x:c>
      <x:c r="B231" t="str">
        <x:v>Inferred</x:v>
      </x:c>
      <x:c r="C231" t="n">
        <x:v>347</x:v>
      </x:c>
      <x:c r="D231" s="8" t="n">
        <x:v>46209</x:v>
      </x:c>
      <x:c r="E231" t="str">
        <x:v>Supervisory Visit</x:v>
      </x:c>
      <x:c r="F231" t="str">
        <x:v>Mohamed, Bashir</x:v>
      </x:c>
      <x:c r="G231" s="10" t="str">
        <x:v>2V49PE1VA33</x:v>
      </x:c>
      <x:c r="H231" t="str">
        <x:v>Kasian Ann Relleta</x:v>
      </x:c>
      <x:c r="I231" t="str">
        <x:v>Ann</x:v>
      </x:c>
      <x:c r="J231" s="9" t="n">
        <x:v>46197.09064814815</x:v>
      </x:c>
      <x:c r="K231" t="str">
        <x:v>edit</x:v>
      </x:c>
      <x:c r="L231" t="str">
        <x:v>nurse_assesment</x:v>
      </x:c>
      <x:c r="M231" t="str"/>
      <x:c r="N231" s="11" t="str">
        <x:v>Client: Mohamed, Bashir</x:v>
      </x:c>
    </x:row>
    <x:row r="232">
      <x:c r="A232" t="n">
        <x:v>11328</x:v>
      </x:c>
      <x:c r="B232" t="str">
        <x:v>Inferred</x:v>
      </x:c>
      <x:c r="C232" t="n">
        <x:v>328</x:v>
      </x:c>
      <x:c r="D232" s="8" t="n">
        <x:v>46210</x:v>
      </x:c>
      <x:c r="E232" t="str">
        <x:v>Supervisory Visit</x:v>
      </x:c>
      <x:c r="F232" t="str">
        <x:v>Lamb, Beatrice</x:v>
      </x:c>
      <x:c r="G232" s="10" t="str">
        <x:v>8MG8VD8YD36</x:v>
      </x:c>
      <x:c r="H232" t="str">
        <x:v>Kasian Ann Relleta</x:v>
      </x:c>
      <x:c r="I232" t="str">
        <x:v>Ann</x:v>
      </x:c>
      <x:c r="J232" s="9" t="n">
        <x:v>46180.99314814815</x:v>
      </x:c>
      <x:c r="K232" t="str">
        <x:v>edit</x:v>
      </x:c>
      <x:c r="L232" t="str">
        <x:v>nurse_assesment</x:v>
      </x:c>
      <x:c r="M232" t="str"/>
      <x:c r="N232" s="11" t="str">
        <x:v>Client: Lamb, Beatrice</x:v>
      </x:c>
    </x:row>
    <x:row r="233">
      <x:c r="A233" t="n">
        <x:v>11329</x:v>
      </x:c>
      <x:c r="B233" t="str">
        <x:v>Inferred</x:v>
      </x:c>
      <x:c r="C233" t="n">
        <x:v>328</x:v>
      </x:c>
      <x:c r="D233" s="8" t="n">
        <x:v>46210</x:v>
      </x:c>
      <x:c r="E233" t="str">
        <x:v>Supervisory Visit</x:v>
      </x:c>
      <x:c r="F233" t="str">
        <x:v>Lamb, Beatrice</x:v>
      </x:c>
      <x:c r="G233" s="10" t="str">
        <x:v>8MG8VD8YD36</x:v>
      </x:c>
      <x:c r="H233" t="str">
        <x:v>Kasian Ann Relleta</x:v>
      </x:c>
      <x:c r="I233" t="str">
        <x:v>Ann</x:v>
      </x:c>
      <x:c r="J233" s="9" t="n">
        <x:v>46180.99351851852</x:v>
      </x:c>
      <x:c r="K233" t="str">
        <x:v>edit</x:v>
      </x:c>
      <x:c r="L233" t="str">
        <x:v>nurse_assesment</x:v>
      </x:c>
      <x:c r="M233" t="str"/>
      <x:c r="N233" s="11" t="str">
        <x:v>Client: Lamb, Beatrice</x:v>
      </x:c>
    </x:row>
    <x:row r="234">
      <x:c r="A234" t="n">
        <x:v>11330</x:v>
      </x:c>
      <x:c r="B234" t="str">
        <x:v>Inferred</x:v>
      </x:c>
      <x:c r="C234" t="n">
        <x:v>328</x:v>
      </x:c>
      <x:c r="D234" s="8" t="n">
        <x:v>46210</x:v>
      </x:c>
      <x:c r="E234" t="str">
        <x:v>Supervisory Visit</x:v>
      </x:c>
      <x:c r="F234" t="str">
        <x:v>Lamb, Beatrice</x:v>
      </x:c>
      <x:c r="G234" s="10" t="str">
        <x:v>8MG8VD8YD36</x:v>
      </x:c>
      <x:c r="H234" t="str">
        <x:v>Kasian Ann Relleta</x:v>
      </x:c>
      <x:c r="I234" t="str">
        <x:v>Ann</x:v>
      </x:c>
      <x:c r="J234" s="9" t="n">
        <x:v>46180.99659722222</x:v>
      </x:c>
      <x:c r="K234" t="str">
        <x:v>edit</x:v>
      </x:c>
      <x:c r="L234" t="str">
        <x:v>nurse_assesment</x:v>
      </x:c>
      <x:c r="M234" t="str"/>
      <x:c r="N234" s="11" t="str">
        <x:v>Client: Lamb, Beatrice</x:v>
      </x:c>
    </x:row>
    <x:row r="235">
      <x:c r="A235" t="n">
        <x:v>11331</x:v>
      </x:c>
      <x:c r="B235" t="str">
        <x:v>Inferred</x:v>
      </x:c>
      <x:c r="C235" t="n">
        <x:v>328</x:v>
      </x:c>
      <x:c r="D235" s="8" t="n">
        <x:v>46210</x:v>
      </x:c>
      <x:c r="E235" t="str">
        <x:v>Supervisory Visit</x:v>
      </x:c>
      <x:c r="F235" t="str">
        <x:v>Lamb, Beatrice</x:v>
      </x:c>
      <x:c r="G235" s="10" t="str">
        <x:v>8MG8VD8YD36</x:v>
      </x:c>
      <x:c r="H235" t="str">
        <x:v>Kasian Ann Relleta</x:v>
      </x:c>
      <x:c r="I235" t="str">
        <x:v>Ann</x:v>
      </x:c>
      <x:c r="J235" s="9" t="n">
        <x:v>46180.996875</x:v>
      </x:c>
      <x:c r="K235" t="str">
        <x:v>edit</x:v>
      </x:c>
      <x:c r="L235" t="str">
        <x:v>nurse_assesment</x:v>
      </x:c>
      <x:c r="M235" t="str"/>
      <x:c r="N235" s="11" t="str">
        <x:v>Client: Lamb, Beatrice</x:v>
      </x:c>
    </x:row>
    <x:row r="236">
      <x:c r="A236" t="n">
        <x:v>11332</x:v>
      </x:c>
      <x:c r="B236" t="str">
        <x:v>Inferred</x:v>
      </x:c>
      <x:c r="C236" t="n">
        <x:v>328</x:v>
      </x:c>
      <x:c r="D236" s="8" t="n">
        <x:v>46210</x:v>
      </x:c>
      <x:c r="E236" t="str">
        <x:v>Supervisory Visit</x:v>
      </x:c>
      <x:c r="F236" t="str">
        <x:v>Lamb, Beatrice</x:v>
      </x:c>
      <x:c r="G236" s="10" t="str">
        <x:v>8MG8VD8YD36</x:v>
      </x:c>
      <x:c r="H236" t="str">
        <x:v>Kasian Ann Relleta</x:v>
      </x:c>
      <x:c r="I236" t="str">
        <x:v>Ann</x:v>
      </x:c>
      <x:c r="J236" s="9" t="n">
        <x:v>46181.00387731481</x:v>
      </x:c>
      <x:c r="K236" t="str">
        <x:v>edit</x:v>
      </x:c>
      <x:c r="L236" t="str">
        <x:v>nurse_assesment</x:v>
      </x:c>
      <x:c r="M236" t="str"/>
      <x:c r="N236" s="11" t="str">
        <x:v>Client: Lamb, Beatrice</x:v>
      </x:c>
    </x:row>
    <x:row r="237">
      <x:c r="A237" t="n">
        <x:v>11333</x:v>
      </x:c>
      <x:c r="B237" t="str">
        <x:v>Inferred</x:v>
      </x:c>
      <x:c r="C237" t="n">
        <x:v>328</x:v>
      </x:c>
      <x:c r="D237" s="8" t="n">
        <x:v>46210</x:v>
      </x:c>
      <x:c r="E237" t="str">
        <x:v>Supervisory Visit</x:v>
      </x:c>
      <x:c r="F237" t="str">
        <x:v>Lamb, Beatrice</x:v>
      </x:c>
      <x:c r="G237" s="10" t="str">
        <x:v>8MG8VD8YD36</x:v>
      </x:c>
      <x:c r="H237" t="str">
        <x:v>Kasian Ann Relleta</x:v>
      </x:c>
      <x:c r="I237" t="str">
        <x:v>Ann</x:v>
      </x:c>
      <x:c r="J237" s="9" t="n">
        <x:v>46181.0075</x:v>
      </x:c>
      <x:c r="K237" t="str">
        <x:v>edit</x:v>
      </x:c>
      <x:c r="L237" t="str">
        <x:v>nurse_assesment</x:v>
      </x:c>
      <x:c r="M237" t="str"/>
      <x:c r="N237" s="11" t="str">
        <x:v>Client: Lamb, Beatrice</x:v>
      </x:c>
    </x:row>
    <x:row r="238">
      <x:c r="A238" t="n">
        <x:v>11334</x:v>
      </x:c>
      <x:c r="B238" t="str">
        <x:v>Inferred</x:v>
      </x:c>
      <x:c r="C238" t="n">
        <x:v>328</x:v>
      </x:c>
      <x:c r="D238" s="8" t="n">
        <x:v>46210</x:v>
      </x:c>
      <x:c r="E238" t="str">
        <x:v>Supervisory Visit</x:v>
      </x:c>
      <x:c r="F238" t="str">
        <x:v>Lamb, Beatrice</x:v>
      </x:c>
      <x:c r="G238" s="10" t="str">
        <x:v>8MG8VD8YD36</x:v>
      </x:c>
      <x:c r="H238" t="str">
        <x:v>Kasian Ann Relleta</x:v>
      </x:c>
      <x:c r="I238" t="str">
        <x:v>Ann</x:v>
      </x:c>
      <x:c r="J238" s="9" t="n">
        <x:v>46181.0075</x:v>
      </x:c>
      <x:c r="K238" t="str">
        <x:v>edit</x:v>
      </x:c>
      <x:c r="L238" t="str">
        <x:v>nurse_assesment_2</x:v>
      </x:c>
      <x:c r="M238" t="str"/>
      <x:c r="N238" s="11" t="str">
        <x:v>Client: Lamb, Beatrice</x:v>
      </x:c>
    </x:row>
    <x:row r="239">
      <x:c r="A239" t="n">
        <x:v>11335</x:v>
      </x:c>
      <x:c r="B239" t="str">
        <x:v>Inferred</x:v>
      </x:c>
      <x:c r="C239" t="n">
        <x:v>328</x:v>
      </x:c>
      <x:c r="D239" s="8" t="n">
        <x:v>46210</x:v>
      </x:c>
      <x:c r="E239" t="str">
        <x:v>Supervisory Visit</x:v>
      </x:c>
      <x:c r="F239" t="str">
        <x:v>Lamb, Beatrice</x:v>
      </x:c>
      <x:c r="G239" s="10" t="str">
        <x:v>8MG8VD8YD36</x:v>
      </x:c>
      <x:c r="H239" t="str">
        <x:v>Kasian Ann Relleta</x:v>
      </x:c>
      <x:c r="I239" t="str">
        <x:v>Ann</x:v>
      </x:c>
      <x:c r="J239" s="9" t="n">
        <x:v>46181.00837962963</x:v>
      </x:c>
      <x:c r="K239" t="str">
        <x:v>edit</x:v>
      </x:c>
      <x:c r="L239" t="str">
        <x:v>nurse_assesment</x:v>
      </x:c>
      <x:c r="M239" t="str"/>
      <x:c r="N239" s="11" t="str">
        <x:v>Client: Lamb, Beatrice</x:v>
      </x:c>
    </x:row>
    <x:row r="240">
      <x:c r="A240" t="n">
        <x:v>11336</x:v>
      </x:c>
      <x:c r="B240" t="str">
        <x:v>Inferred</x:v>
      </x:c>
      <x:c r="C240" t="n">
        <x:v>328</x:v>
      </x:c>
      <x:c r="D240" s="8" t="n">
        <x:v>46210</x:v>
      </x:c>
      <x:c r="E240" t="str">
        <x:v>Supervisory Visit</x:v>
      </x:c>
      <x:c r="F240" t="str">
        <x:v>Lamb, Beatrice</x:v>
      </x:c>
      <x:c r="G240" s="10" t="str">
        <x:v>8MG8VD8YD36</x:v>
      </x:c>
      <x:c r="H240" t="str">
        <x:v>Kasian Ann Relleta</x:v>
      </x:c>
      <x:c r="I240" t="str">
        <x:v>Ann</x:v>
      </x:c>
      <x:c r="J240" s="9" t="n">
        <x:v>46181.00895833333</x:v>
      </x:c>
      <x:c r="K240" t="str">
        <x:v>edit</x:v>
      </x:c>
      <x:c r="L240" t="str">
        <x:v>nurse_assesment</x:v>
      </x:c>
      <x:c r="M240" t="str"/>
      <x:c r="N240" s="11" t="str">
        <x:v>Client: Lamb, Beatrice</x:v>
      </x:c>
    </x:row>
    <x:row r="241">
      <x:c r="A241" t="n">
        <x:v>11337</x:v>
      </x:c>
      <x:c r="B241" t="str">
        <x:v>Inferred</x:v>
      </x:c>
      <x:c r="C241" t="n">
        <x:v>328</x:v>
      </x:c>
      <x:c r="D241" s="8" t="n">
        <x:v>46210</x:v>
      </x:c>
      <x:c r="E241" t="str">
        <x:v>Supervisory Visit</x:v>
      </x:c>
      <x:c r="F241" t="str">
        <x:v>Lamb, Beatrice</x:v>
      </x:c>
      <x:c r="G241" s="10" t="str">
        <x:v>8MG8VD8YD36</x:v>
      </x:c>
      <x:c r="H241" t="str">
        <x:v>Kasian Ann Relleta</x:v>
      </x:c>
      <x:c r="I241" t="str">
        <x:v>Ann</x:v>
      </x:c>
      <x:c r="J241" s="9" t="n">
        <x:v>46181.00938657407</x:v>
      </x:c>
      <x:c r="K241" t="str">
        <x:v>edit</x:v>
      </x:c>
      <x:c r="L241" t="str">
        <x:v>nurse_assesment</x:v>
      </x:c>
      <x:c r="M241" t="str"/>
      <x:c r="N241" s="11" t="str">
        <x:v>Client: Lamb, Beatrice</x:v>
      </x:c>
    </x:row>
    <x:row r="242">
      <x:c r="A242" t="n">
        <x:v>12144</x:v>
      </x:c>
      <x:c r="B242" t="str">
        <x:v>Inferred</x:v>
      </x:c>
      <x:c r="C242" t="n">
        <x:v>328</x:v>
      </x:c>
      <x:c r="D242" s="8" t="n">
        <x:v>46210</x:v>
      </x:c>
      <x:c r="E242" t="str">
        <x:v>Supervisory Visit</x:v>
      </x:c>
      <x:c r="F242" t="str">
        <x:v>Lamb, Beatrice</x:v>
      </x:c>
      <x:c r="G242" s="10" t="str">
        <x:v>8MG8VD8YD36</x:v>
      </x:c>
      <x:c r="H242" t="str">
        <x:v>Kasian Ann Relleta</x:v>
      </x:c>
      <x:c r="I242" t="str">
        <x:v>Ann</x:v>
      </x:c>
      <x:c r="J242" s="9" t="n">
        <x:v>46196.09600694444</x:v>
      </x:c>
      <x:c r="K242" t="str">
        <x:v>edit</x:v>
      </x:c>
      <x:c r="L242" t="str">
        <x:v>nurse_assesment</x:v>
      </x:c>
      <x:c r="M242" t="str"/>
      <x:c r="N242" s="11" t="str">
        <x:v>Client: Lamb, Beatrice</x:v>
      </x:c>
    </x:row>
    <x:row r="243">
      <x:c r="A243" t="n">
        <x:v>12145</x:v>
      </x:c>
      <x:c r="B243" t="str">
        <x:v>Inferred</x:v>
      </x:c>
      <x:c r="C243" t="n">
        <x:v>328</x:v>
      </x:c>
      <x:c r="D243" s="8" t="n">
        <x:v>46210</x:v>
      </x:c>
      <x:c r="E243" t="str">
        <x:v>Supervisory Visit</x:v>
      </x:c>
      <x:c r="F243" t="str">
        <x:v>Lamb, Beatrice</x:v>
      </x:c>
      <x:c r="G243" s="10" t="str">
        <x:v>8MG8VD8YD36</x:v>
      </x:c>
      <x:c r="H243" t="str">
        <x:v>Kasian Ann Relleta</x:v>
      </x:c>
      <x:c r="I243" t="str">
        <x:v>Ann</x:v>
      </x:c>
      <x:c r="J243" s="9" t="n">
        <x:v>46196.09936342593</x:v>
      </x:c>
      <x:c r="K243" t="str">
        <x:v>edit</x:v>
      </x:c>
      <x:c r="L243" t="str">
        <x:v>nurse_assesment</x:v>
      </x:c>
      <x:c r="M243" t="str"/>
      <x:c r="N243" s="11" t="str">
        <x:v>Client: Lamb, Beatrice</x:v>
      </x:c>
    </x:row>
    <x:row r="244">
      <x:c r="A244" t="n">
        <x:v>12146</x:v>
      </x:c>
      <x:c r="B244" t="str">
        <x:v>Inferred</x:v>
      </x:c>
      <x:c r="C244" t="n">
        <x:v>328</x:v>
      </x:c>
      <x:c r="D244" s="8" t="n">
        <x:v>46210</x:v>
      </x:c>
      <x:c r="E244" t="str">
        <x:v>Supervisory Visit</x:v>
      </x:c>
      <x:c r="F244" t="str">
        <x:v>Lamb, Beatrice</x:v>
      </x:c>
      <x:c r="G244" s="10" t="str">
        <x:v>8MG8VD8YD36</x:v>
      </x:c>
      <x:c r="H244" t="str">
        <x:v>Kasian Ann Relleta</x:v>
      </x:c>
      <x:c r="I244" t="str">
        <x:v>Ann</x:v>
      </x:c>
      <x:c r="J244" s="9" t="n">
        <x:v>46196.109664351854</x:v>
      </x:c>
      <x:c r="K244" t="str">
        <x:v>edit</x:v>
      </x:c>
      <x:c r="L244" t="str">
        <x:v>nurse_assesment</x:v>
      </x:c>
      <x:c r="M244" t="str"/>
      <x:c r="N244" s="11" t="str">
        <x:v>Client: Lamb, Beatrice</x:v>
      </x:c>
    </x:row>
    <x:row r="245">
      <x:c r="A245" t="n">
        <x:v>12147</x:v>
      </x:c>
      <x:c r="B245" t="str">
        <x:v>Inferred</x:v>
      </x:c>
      <x:c r="C245" t="n">
        <x:v>328</x:v>
      </x:c>
      <x:c r="D245" s="8" t="n">
        <x:v>46210</x:v>
      </x:c>
      <x:c r="E245" t="str">
        <x:v>Supervisory Visit</x:v>
      </x:c>
      <x:c r="F245" t="str">
        <x:v>Lamb, Beatrice</x:v>
      </x:c>
      <x:c r="G245" s="10" t="str">
        <x:v>8MG8VD8YD36</x:v>
      </x:c>
      <x:c r="H245" t="str">
        <x:v>Kasian Ann Relleta</x:v>
      </x:c>
      <x:c r="I245" t="str">
        <x:v>Ann</x:v>
      </x:c>
      <x:c r="J245" s="9" t="n">
        <x:v>46196.110185185185</x:v>
      </x:c>
      <x:c r="K245" t="str">
        <x:v>edit</x:v>
      </x:c>
      <x:c r="L245" t="str">
        <x:v>nurse_assesment</x:v>
      </x:c>
      <x:c r="M245" t="str"/>
      <x:c r="N245" s="11" t="str">
        <x:v>Client: Lamb, Beatrice</x:v>
      </x:c>
    </x:row>
    <x:row r="246">
      <x:c r="A246" t="n">
        <x:v>12148</x:v>
      </x:c>
      <x:c r="B246" t="str">
        <x:v>Inferred</x:v>
      </x:c>
      <x:c r="C246" t="n">
        <x:v>328</x:v>
      </x:c>
      <x:c r="D246" s="8" t="n">
        <x:v>46210</x:v>
      </x:c>
      <x:c r="E246" t="str">
        <x:v>Supervisory Visit</x:v>
      </x:c>
      <x:c r="F246" t="str">
        <x:v>Lamb, Beatrice</x:v>
      </x:c>
      <x:c r="G246" s="10" t="str">
        <x:v>8MG8VD8YD36</x:v>
      </x:c>
      <x:c r="H246" t="str">
        <x:v>Kasian Ann Relleta</x:v>
      </x:c>
      <x:c r="I246" t="str">
        <x:v>Ann</x:v>
      </x:c>
      <x:c r="J246" s="9" t="n">
        <x:v>46196.12033564815</x:v>
      </x:c>
      <x:c r="K246" t="str">
        <x:v>edit</x:v>
      </x:c>
      <x:c r="L246" t="str">
        <x:v>nurse_assesment</x:v>
      </x:c>
      <x:c r="M246" t="str"/>
      <x:c r="N246" s="11" t="str">
        <x:v>Client: Lamb, Beatrice</x:v>
      </x:c>
    </x:row>
    <x:row r="247">
      <x:c r="A247" t="n">
        <x:v>12149</x:v>
      </x:c>
      <x:c r="B247" t="str">
        <x:v>Inferred</x:v>
      </x:c>
      <x:c r="C247" t="n">
        <x:v>328</x:v>
      </x:c>
      <x:c r="D247" s="8" t="n">
        <x:v>46210</x:v>
      </x:c>
      <x:c r="E247" t="str">
        <x:v>Supervisory Visit</x:v>
      </x:c>
      <x:c r="F247" t="str">
        <x:v>Lamb, Beatrice</x:v>
      </x:c>
      <x:c r="G247" s="10" t="str">
        <x:v>8MG8VD8YD36</x:v>
      </x:c>
      <x:c r="H247" t="str">
        <x:v>Kasian Ann Relleta</x:v>
      </x:c>
      <x:c r="I247" t="str">
        <x:v>Ann</x:v>
      </x:c>
      <x:c r="J247" s="9" t="n">
        <x:v>46196.12063657407</x:v>
      </x:c>
      <x:c r="K247" t="str">
        <x:v>edit</x:v>
      </x:c>
      <x:c r="L247" t="str">
        <x:v>nurse_assesment</x:v>
      </x:c>
      <x:c r="M247" t="str"/>
      <x:c r="N247" s="11" t="str">
        <x:v>Client: Lamb, Beatrice</x:v>
      </x:c>
    </x:row>
    <x:row r="248">
      <x:c r="A248" t="n">
        <x:v>12150</x:v>
      </x:c>
      <x:c r="B248" t="str">
        <x:v>Inferred</x:v>
      </x:c>
      <x:c r="C248" t="n">
        <x:v>328</x:v>
      </x:c>
      <x:c r="D248" s="8" t="n">
        <x:v>46210</x:v>
      </x:c>
      <x:c r="E248" t="str">
        <x:v>Supervisory Visit</x:v>
      </x:c>
      <x:c r="F248" t="str">
        <x:v>Lamb, Beatrice</x:v>
      </x:c>
      <x:c r="G248" s="10" t="str">
        <x:v>8MG8VD8YD36</x:v>
      </x:c>
      <x:c r="H248" t="str">
        <x:v>Kasian Ann Relleta</x:v>
      </x:c>
      <x:c r="I248" t="str">
        <x:v>Ann</x:v>
      </x:c>
      <x:c r="J248" s="9" t="n">
        <x:v>46196.120833333334</x:v>
      </x:c>
      <x:c r="K248" t="str">
        <x:v>edit</x:v>
      </x:c>
      <x:c r="L248" t="str">
        <x:v>nurse_assesment</x:v>
      </x:c>
      <x:c r="M248" t="str"/>
      <x:c r="N248" s="11" t="str">
        <x:v>Client: Lamb, Beatrice</x:v>
      </x:c>
    </x:row>
    <x:row r="249">
      <x:c r="A249" t="n">
        <x:v>12151</x:v>
      </x:c>
      <x:c r="B249" t="str">
        <x:v>Inferred</x:v>
      </x:c>
      <x:c r="C249" t="n">
        <x:v>328</x:v>
      </x:c>
      <x:c r="D249" s="8" t="n">
        <x:v>46210</x:v>
      </x:c>
      <x:c r="E249" t="str">
        <x:v>Supervisory Visit</x:v>
      </x:c>
      <x:c r="F249" t="str">
        <x:v>Lamb, Beatrice</x:v>
      </x:c>
      <x:c r="G249" s="10" t="str">
        <x:v>8MG8VD8YD36</x:v>
      </x:c>
      <x:c r="H249" t="str">
        <x:v>Kasian Ann Relleta</x:v>
      </x:c>
      <x:c r="I249" t="str">
        <x:v>Ann</x:v>
      </x:c>
      <x:c r="J249" s="9" t="n">
        <x:v>46196.121400462966</x:v>
      </x:c>
      <x:c r="K249" t="str">
        <x:v>edit</x:v>
      </x:c>
      <x:c r="L249" t="str">
        <x:v>nurse_assesment</x:v>
      </x:c>
      <x:c r="M249" t="str"/>
      <x:c r="N249" s="11" t="str">
        <x:v>Client: Lamb, Beatrice</x:v>
      </x:c>
    </x:row>
    <x:row r="250">
      <x:c r="A250" t="n">
        <x:v>12152</x:v>
      </x:c>
      <x:c r="B250" t="str">
        <x:v>Inferred</x:v>
      </x:c>
      <x:c r="C250" t="n">
        <x:v>328</x:v>
      </x:c>
      <x:c r="D250" s="8" t="n">
        <x:v>46210</x:v>
      </x:c>
      <x:c r="E250" t="str">
        <x:v>Supervisory Visit</x:v>
      </x:c>
      <x:c r="F250" t="str">
        <x:v>Lamb, Beatrice</x:v>
      </x:c>
      <x:c r="G250" s="10" t="str">
        <x:v>8MG8VD8YD36</x:v>
      </x:c>
      <x:c r="H250" t="str">
        <x:v>Kasian Ann Relleta</x:v>
      </x:c>
      <x:c r="I250" t="str">
        <x:v>Ann</x:v>
      </x:c>
      <x:c r="J250" s="9" t="n">
        <x:v>46196.121400462966</x:v>
      </x:c>
      <x:c r="K250" t="str">
        <x:v>edit</x:v>
      </x:c>
      <x:c r="L250" t="str">
        <x:v>nurse_assesment_2</x:v>
      </x:c>
      <x:c r="M250" t="str"/>
      <x:c r="N250" s="11" t="str">
        <x:v>Client: Lamb, Beatrice</x:v>
      </x:c>
    </x:row>
    <x:row r="251">
      <x:c r="A251" t="n">
        <x:v>12153</x:v>
      </x:c>
      <x:c r="B251" t="str">
        <x:v>Inferred</x:v>
      </x:c>
      <x:c r="C251" t="n">
        <x:v>328</x:v>
      </x:c>
      <x:c r="D251" s="8" t="n">
        <x:v>46210</x:v>
      </x:c>
      <x:c r="E251" t="str">
        <x:v>Supervisory Visit</x:v>
      </x:c>
      <x:c r="F251" t="str">
        <x:v>Lamb, Beatrice</x:v>
      </x:c>
      <x:c r="G251" s="10" t="str">
        <x:v>8MG8VD8YD36</x:v>
      </x:c>
      <x:c r="H251" t="str">
        <x:v>Kasian Ann Relleta</x:v>
      </x:c>
      <x:c r="I251" t="str">
        <x:v>Ann</x:v>
      </x:c>
      <x:c r="J251" s="9" t="n">
        <x:v>46196.12351851852</x:v>
      </x:c>
      <x:c r="K251" t="str">
        <x:v>edit</x:v>
      </x:c>
      <x:c r="L251" t="str">
        <x:v>nurse_assesment</x:v>
      </x:c>
      <x:c r="M251" t="str"/>
      <x:c r="N251" s="11" t="str">
        <x:v>Client: Lamb, Beatrice</x:v>
      </x:c>
    </x:row>
    <x:row r="252">
      <x:c r="A252" t="n">
        <x:v>12154</x:v>
      </x:c>
      <x:c r="B252" t="str">
        <x:v>Inferred</x:v>
      </x:c>
      <x:c r="C252" t="n">
        <x:v>328</x:v>
      </x:c>
      <x:c r="D252" s="8" t="n">
        <x:v>46210</x:v>
      </x:c>
      <x:c r="E252" t="str">
        <x:v>Supervisory Visit</x:v>
      </x:c>
      <x:c r="F252" t="str">
        <x:v>Lamb, Beatrice</x:v>
      </x:c>
      <x:c r="G252" s="10" t="str">
        <x:v>8MG8VD8YD36</x:v>
      </x:c>
      <x:c r="H252" t="str">
        <x:v>Kasian Ann Relleta</x:v>
      </x:c>
      <x:c r="I252" t="str">
        <x:v>Ann</x:v>
      </x:c>
      <x:c r="J252" s="9" t="n">
        <x:v>46196.12478009259</x:v>
      </x:c>
      <x:c r="K252" t="str">
        <x:v>edit</x:v>
      </x:c>
      <x:c r="L252" t="str">
        <x:v>nurse_assesment</x:v>
      </x:c>
      <x:c r="M252" t="str"/>
      <x:c r="N252" s="11" t="str">
        <x:v>Client: Lamb, Beatrice</x:v>
      </x:c>
    </x:row>
    <x:row r="253">
      <x:c r="A253" t="n">
        <x:v>12155</x:v>
      </x:c>
      <x:c r="B253" t="str">
        <x:v>Inferred</x:v>
      </x:c>
      <x:c r="C253" t="n">
        <x:v>328</x:v>
      </x:c>
      <x:c r="D253" s="8" t="n">
        <x:v>46210</x:v>
      </x:c>
      <x:c r="E253" t="str">
        <x:v>Supervisory Visit</x:v>
      </x:c>
      <x:c r="F253" t="str">
        <x:v>Lamb, Beatrice</x:v>
      </x:c>
      <x:c r="G253" s="10" t="str">
        <x:v>8MG8VD8YD36</x:v>
      </x:c>
      <x:c r="H253" t="str">
        <x:v>Kasian Ann Relleta</x:v>
      </x:c>
      <x:c r="I253" t="str">
        <x:v>Ann</x:v>
      </x:c>
      <x:c r="J253" s="9" t="n">
        <x:v>46196.12489583333</x:v>
      </x:c>
      <x:c r="K253" t="str">
        <x:v>edit</x:v>
      </x:c>
      <x:c r="L253" t="str">
        <x:v>nurse_assesment</x:v>
      </x:c>
      <x:c r="M253" t="str"/>
      <x:c r="N253" s="11" t="str">
        <x:v>Client: Lamb, Beatrice</x:v>
      </x:c>
    </x:row>
    <x:row r="254">
      <x:c r="A254" t="n">
        <x:v>11809</x:v>
      </x:c>
      <x:c r="B254" t="str">
        <x:v>Inferred</x:v>
      </x:c>
      <x:c r="C254" t="n">
        <x:v>355</x:v>
      </x:c>
      <x:c r="D254" s="8" t="n">
        <x:v>46211</x:v>
      </x:c>
      <x:c r="E254" t="str">
        <x:v>Re-Assesment</x:v>
      </x:c>
      <x:c r="F254" t="str">
        <x:v>Hartfield, Renai I</x:v>
      </x:c>
      <x:c r="G254" s="10" t="str">
        <x:v>UNQ-1756442718417100</x:v>
      </x:c>
      <x:c r="H254" t="str">
        <x:v>Kasian Ann Relleta</x:v>
      </x:c>
      <x:c r="I254" t="str">
        <x:v>Ann</x:v>
      </x:c>
      <x:c r="J254" s="9" t="n">
        <x:v>46190.93311342593</x:v>
      </x:c>
      <x:c r="K254" t="str">
        <x:v>edit</x:v>
      </x:c>
      <x:c r="L254" t="str">
        <x:v>nurse_assesment</x:v>
      </x:c>
      <x:c r="M254" t="str"/>
      <x:c r="N254" s="11" t="str">
        <x:v>Client: Hartfield, Renai I</x:v>
      </x:c>
    </x:row>
    <x:row r="255">
      <x:c r="A255" t="n">
        <x:v>11810</x:v>
      </x:c>
      <x:c r="B255" t="str">
        <x:v>Inferred</x:v>
      </x:c>
      <x:c r="C255" t="n">
        <x:v>355</x:v>
      </x:c>
      <x:c r="D255" s="8" t="n">
        <x:v>46211</x:v>
      </x:c>
      <x:c r="E255" t="str">
        <x:v>Re-Assesment</x:v>
      </x:c>
      <x:c r="F255" t="str">
        <x:v>Hartfield, Renai I</x:v>
      </x:c>
      <x:c r="G255" s="10" t="str">
        <x:v>UNQ-1756442718417100</x:v>
      </x:c>
      <x:c r="H255" t="str">
        <x:v>Kasian Ann Relleta</x:v>
      </x:c>
      <x:c r="I255" t="str">
        <x:v>Ann</x:v>
      </x:c>
      <x:c r="J255" s="9" t="n">
        <x:v>46190.935208333336</x:v>
      </x:c>
      <x:c r="K255" t="str">
        <x:v>edit</x:v>
      </x:c>
      <x:c r="L255" t="str">
        <x:v>nurse_assesment</x:v>
      </x:c>
      <x:c r="M255" t="str"/>
      <x:c r="N255" s="11" t="str">
        <x:v>Client: Hartfield, Renai I</x:v>
      </x:c>
    </x:row>
    <x:row r="256">
      <x:c r="A256" t="n">
        <x:v>11811</x:v>
      </x:c>
      <x:c r="B256" t="str">
        <x:v>Inferred</x:v>
      </x:c>
      <x:c r="C256" t="n">
        <x:v>355</x:v>
      </x:c>
      <x:c r="D256" s="8" t="n">
        <x:v>46211</x:v>
      </x:c>
      <x:c r="E256" t="str">
        <x:v>Re-Assesment</x:v>
      </x:c>
      <x:c r="F256" t="str">
        <x:v>Hartfield, Renai I</x:v>
      </x:c>
      <x:c r="G256" s="10" t="str">
        <x:v>UNQ-1756442718417100</x:v>
      </x:c>
      <x:c r="H256" t="str">
        <x:v>Kasian Ann Relleta</x:v>
      </x:c>
      <x:c r="I256" t="str">
        <x:v>Ann</x:v>
      </x:c>
      <x:c r="J256" s="9" t="n">
        <x:v>46190.94414351852</x:v>
      </x:c>
      <x:c r="K256" t="str">
        <x:v>edit</x:v>
      </x:c>
      <x:c r="L256" t="str">
        <x:v>nurse_assesment</x:v>
      </x:c>
      <x:c r="M256" t="str"/>
      <x:c r="N256" s="11" t="str">
        <x:v>Client: Hartfield, Renai I</x:v>
      </x:c>
    </x:row>
    <x:row r="257">
      <x:c r="A257" t="n">
        <x:v>11812</x:v>
      </x:c>
      <x:c r="B257" t="str">
        <x:v>Inferred</x:v>
      </x:c>
      <x:c r="C257" t="n">
        <x:v>355</x:v>
      </x:c>
      <x:c r="D257" s="8" t="n">
        <x:v>46211</x:v>
      </x:c>
      <x:c r="E257" t="str">
        <x:v>Re-Assesment</x:v>
      </x:c>
      <x:c r="F257" t="str">
        <x:v>Hartfield, Renai I</x:v>
      </x:c>
      <x:c r="G257" s="10" t="str">
        <x:v>UNQ-1756442718417100</x:v>
      </x:c>
      <x:c r="H257" t="str">
        <x:v>Kasian Ann Relleta</x:v>
      </x:c>
      <x:c r="I257" t="str">
        <x:v>Ann</x:v>
      </x:c>
      <x:c r="J257" s="9" t="n">
        <x:v>46190.94474537037</x:v>
      </x:c>
      <x:c r="K257" t="str">
        <x:v>edit</x:v>
      </x:c>
      <x:c r="L257" t="str">
        <x:v>nurse_assesment</x:v>
      </x:c>
      <x:c r="M257" t="str"/>
      <x:c r="N257" s="11" t="str">
        <x:v>Client: Hartfield, Renai I</x:v>
      </x:c>
    </x:row>
    <x:row r="258">
      <x:c r="A258" t="n">
        <x:v>11813</x:v>
      </x:c>
      <x:c r="B258" t="str">
        <x:v>Inferred</x:v>
      </x:c>
      <x:c r="C258" t="n">
        <x:v>355</x:v>
      </x:c>
      <x:c r="D258" s="8" t="n">
        <x:v>46211</x:v>
      </x:c>
      <x:c r="E258" t="str">
        <x:v>Re-Assesment</x:v>
      </x:c>
      <x:c r="F258" t="str">
        <x:v>Hartfield, Renai I</x:v>
      </x:c>
      <x:c r="G258" s="10" t="str">
        <x:v>UNQ-1756442718417100</x:v>
      </x:c>
      <x:c r="H258" t="str">
        <x:v>Kasian Ann Relleta</x:v>
      </x:c>
      <x:c r="I258" t="str">
        <x:v>Ann</x:v>
      </x:c>
      <x:c r="J258" s="9" t="n">
        <x:v>46190.94489583333</x:v>
      </x:c>
      <x:c r="K258" t="str">
        <x:v>edit</x:v>
      </x:c>
      <x:c r="L258" t="str">
        <x:v>nurse_assesment</x:v>
      </x:c>
      <x:c r="M258" t="str"/>
      <x:c r="N258" s="11" t="str">
        <x:v>Client: Hartfield, Renai I</x:v>
      </x:c>
    </x:row>
    <x:row r="259">
      <x:c r="A259" t="n">
        <x:v>11814</x:v>
      </x:c>
      <x:c r="B259" t="str">
        <x:v>Inferred</x:v>
      </x:c>
      <x:c r="C259" t="n">
        <x:v>355</x:v>
      </x:c>
      <x:c r="D259" s="8" t="n">
        <x:v>46211</x:v>
      </x:c>
      <x:c r="E259" t="str">
        <x:v>Re-Assesment</x:v>
      </x:c>
      <x:c r="F259" t="str">
        <x:v>Hartfield, Renai I</x:v>
      </x:c>
      <x:c r="G259" s="10" t="str">
        <x:v>UNQ-1756442718417100</x:v>
      </x:c>
      <x:c r="H259" t="str">
        <x:v>Kasian Ann Relleta</x:v>
      </x:c>
      <x:c r="I259" t="str">
        <x:v>Ann</x:v>
      </x:c>
      <x:c r="J259" s="9" t="n">
        <x:v>46190.945243055554</x:v>
      </x:c>
      <x:c r="K259" t="str">
        <x:v>edit</x:v>
      </x:c>
      <x:c r="L259" t="str">
        <x:v>nurse_assesment</x:v>
      </x:c>
      <x:c r="M259" t="str"/>
      <x:c r="N259" s="11" t="str">
        <x:v>Client: Hartfield, Renai I</x:v>
      </x:c>
    </x:row>
    <x:row r="260">
      <x:c r="A260" t="n">
        <x:v>11815</x:v>
      </x:c>
      <x:c r="B260" t="str">
        <x:v>Inferred</x:v>
      </x:c>
      <x:c r="C260" t="n">
        <x:v>355</x:v>
      </x:c>
      <x:c r="D260" s="8" t="n">
        <x:v>46211</x:v>
      </x:c>
      <x:c r="E260" t="str">
        <x:v>Re-Assesment</x:v>
      </x:c>
      <x:c r="F260" t="str">
        <x:v>Hartfield, Renai I</x:v>
      </x:c>
      <x:c r="G260" s="10" t="str">
        <x:v>UNQ-1756442718417100</x:v>
      </x:c>
      <x:c r="H260" t="str">
        <x:v>Kasian Ann Relleta</x:v>
      </x:c>
      <x:c r="I260" t="str">
        <x:v>Ann</x:v>
      </x:c>
      <x:c r="J260" s="9" t="n">
        <x:v>46190.9453587963</x:v>
      </x:c>
      <x:c r="K260" t="str">
        <x:v>edit</x:v>
      </x:c>
      <x:c r="L260" t="str">
        <x:v>nurse_assesment</x:v>
      </x:c>
      <x:c r="M260" t="str"/>
      <x:c r="N260" s="11" t="str">
        <x:v>Client: Hartfield, Renai I</x:v>
      </x:c>
    </x:row>
    <x:row r="261">
      <x:c r="A261" t="n">
        <x:v>11816</x:v>
      </x:c>
      <x:c r="B261" t="str">
        <x:v>Inferred</x:v>
      </x:c>
      <x:c r="C261" t="n">
        <x:v>355</x:v>
      </x:c>
      <x:c r="D261" s="8" t="n">
        <x:v>46211</x:v>
      </x:c>
      <x:c r="E261" t="str">
        <x:v>Re-Assesment</x:v>
      </x:c>
      <x:c r="F261" t="str">
        <x:v>Hartfield, Renai I</x:v>
      </x:c>
      <x:c r="G261" s="10" t="str">
        <x:v>UNQ-1756442718417100</x:v>
      </x:c>
      <x:c r="H261" t="str">
        <x:v>Kasian Ann Relleta</x:v>
      </x:c>
      <x:c r="I261" t="str">
        <x:v>Ann</x:v>
      </x:c>
      <x:c r="J261" s="9" t="n">
        <x:v>46190.946064814816</x:v>
      </x:c>
      <x:c r="K261" t="str">
        <x:v>edit</x:v>
      </x:c>
      <x:c r="L261" t="str">
        <x:v>nurse_assesment</x:v>
      </x:c>
      <x:c r="M261" t="str"/>
      <x:c r="N261" s="11" t="str">
        <x:v>Client: Hartfield, Renai I</x:v>
      </x:c>
    </x:row>
    <x:row r="262">
      <x:c r="A262" t="n">
        <x:v>11817</x:v>
      </x:c>
      <x:c r="B262" t="str">
        <x:v>Inferred</x:v>
      </x:c>
      <x:c r="C262" t="n">
        <x:v>355</x:v>
      </x:c>
      <x:c r="D262" s="8" t="n">
        <x:v>46211</x:v>
      </x:c>
      <x:c r="E262" t="str">
        <x:v>Re-Assesment</x:v>
      </x:c>
      <x:c r="F262" t="str">
        <x:v>Hartfield, Renai I</x:v>
      </x:c>
      <x:c r="G262" s="10" t="str">
        <x:v>UNQ-1756442718417100</x:v>
      </x:c>
      <x:c r="H262" t="str">
        <x:v>Kasian Ann Relleta</x:v>
      </x:c>
      <x:c r="I262" t="str">
        <x:v>Ann</x:v>
      </x:c>
      <x:c r="J262" s="9" t="n">
        <x:v>46190.946064814816</x:v>
      </x:c>
      <x:c r="K262" t="str">
        <x:v>edit</x:v>
      </x:c>
      <x:c r="L262" t="str">
        <x:v>nurse_assesment_2</x:v>
      </x:c>
      <x:c r="M262" t="str"/>
      <x:c r="N262" s="11" t="str">
        <x:v>Client: Hartfield, Renai I</x:v>
      </x:c>
    </x:row>
    <x:row r="263">
      <x:c r="A263" t="n">
        <x:v>11818</x:v>
      </x:c>
      <x:c r="B263" t="str">
        <x:v>Inferred</x:v>
      </x:c>
      <x:c r="C263" t="n">
        <x:v>355</x:v>
      </x:c>
      <x:c r="D263" s="8" t="n">
        <x:v>46211</x:v>
      </x:c>
      <x:c r="E263" t="str">
        <x:v>Re-Assesment</x:v>
      </x:c>
      <x:c r="F263" t="str">
        <x:v>Hartfield, Renai I</x:v>
      </x:c>
      <x:c r="G263" s="10" t="str">
        <x:v>UNQ-1756442718417100</x:v>
      </x:c>
      <x:c r="H263" t="str">
        <x:v>Kasian Ann Relleta</x:v>
      </x:c>
      <x:c r="I263" t="str">
        <x:v>Ann</x:v>
      </x:c>
      <x:c r="J263" s="9" t="n">
        <x:v>46190.94640046296</x:v>
      </x:c>
      <x:c r="K263" t="str">
        <x:v>edit</x:v>
      </x:c>
      <x:c r="L263" t="str">
        <x:v>nurse_assesment</x:v>
      </x:c>
      <x:c r="M263" t="str"/>
      <x:c r="N263" s="11" t="str">
        <x:v>Client: Hartfield, Renai I</x:v>
      </x:c>
    </x:row>
    <x:row r="264">
      <x:c r="A264" t="n">
        <x:v>11819</x:v>
      </x:c>
      <x:c r="B264" t="str">
        <x:v>Inferred</x:v>
      </x:c>
      <x:c r="C264" t="n">
        <x:v>355</x:v>
      </x:c>
      <x:c r="D264" s="8" t="n">
        <x:v>46211</x:v>
      </x:c>
      <x:c r="E264" t="str">
        <x:v>Re-Assesment</x:v>
      </x:c>
      <x:c r="F264" t="str">
        <x:v>Hartfield, Renai I</x:v>
      </x:c>
      <x:c r="G264" s="10" t="str">
        <x:v>UNQ-1756442718417100</x:v>
      </x:c>
      <x:c r="H264" t="str">
        <x:v>Kasian Ann Relleta</x:v>
      </x:c>
      <x:c r="I264" t="str">
        <x:v>Ann</x:v>
      </x:c>
      <x:c r="J264" s="9" t="n">
        <x:v>46190.95179398148</x:v>
      </x:c>
      <x:c r="K264" t="str">
        <x:v>edit</x:v>
      </x:c>
      <x:c r="L264" t="str">
        <x:v>nurse_assesment</x:v>
      </x:c>
      <x:c r="M264" t="str"/>
      <x:c r="N264" s="11" t="str">
        <x:v>Client: Hartfield, Renai I</x:v>
      </x:c>
    </x:row>
    <x:row r="265">
      <x:c r="A265" t="n">
        <x:v>11820</x:v>
      </x:c>
      <x:c r="B265" t="str">
        <x:v>Inferred</x:v>
      </x:c>
      <x:c r="C265" t="n">
        <x:v>355</x:v>
      </x:c>
      <x:c r="D265" s="8" t="n">
        <x:v>46211</x:v>
      </x:c>
      <x:c r="E265" t="str">
        <x:v>Re-Assesment</x:v>
      </x:c>
      <x:c r="F265" t="str">
        <x:v>Hartfield, Renai I</x:v>
      </x:c>
      <x:c r="G265" s="10" t="str">
        <x:v>UNQ-1756442718417100</x:v>
      </x:c>
      <x:c r="H265" t="str">
        <x:v>Kasian Ann Relleta</x:v>
      </x:c>
      <x:c r="I265" t="str">
        <x:v>Ann</x:v>
      </x:c>
      <x:c r="J265" s="9" t="n">
        <x:v>46190.952835648146</x:v>
      </x:c>
      <x:c r="K265" t="str">
        <x:v>edit</x:v>
      </x:c>
      <x:c r="L265" t="str">
        <x:v>nurse_assesment</x:v>
      </x:c>
      <x:c r="M265" t="str"/>
      <x:c r="N265" s="11" t="str">
        <x:v>Client: Hartfield, Renai I</x:v>
      </x:c>
    </x:row>
    <x:row r="266">
      <x:c r="A266" t="n">
        <x:v>11623</x:v>
      </x:c>
      <x:c r="B266" t="str">
        <x:v>Inferred</x:v>
      </x:c>
      <x:c r="C266" t="n">
        <x:v>359</x:v>
      </x:c>
      <x:c r="D266" s="8" t="n">
        <x:v>46215</x:v>
      </x:c>
      <x:c r="E266" t="str">
        <x:v>Supervisory Visit</x:v>
      </x:c>
      <x:c r="F266" t="str">
        <x:v>Ali, Halimo</x:v>
      </x:c>
      <x:c r="G266" s="10" t="str">
        <x:v>UNQ-1763483947322</x:v>
      </x:c>
      <x:c r="H266" t="str">
        <x:v>Kasian Ann Relleta</x:v>
      </x:c>
      <x:c r="I266" t="str">
        <x:v>Ann</x:v>
      </x:c>
      <x:c r="J266" s="9" t="n">
        <x:v>46187.98255787037</x:v>
      </x:c>
      <x:c r="K266" t="str">
        <x:v>edit</x:v>
      </x:c>
      <x:c r="L266" t="str">
        <x:v>nurse_assesment</x:v>
      </x:c>
      <x:c r="M266" t="str"/>
      <x:c r="N266" s="11" t="str">
        <x:v>Client: Ali, Halimo</x:v>
      </x:c>
    </x:row>
    <x:row r="267">
      <x:c r="A267" t="n">
        <x:v>11624</x:v>
      </x:c>
      <x:c r="B267" t="str">
        <x:v>Inferred</x:v>
      </x:c>
      <x:c r="C267" t="n">
        <x:v>359</x:v>
      </x:c>
      <x:c r="D267" s="8" t="n">
        <x:v>46215</x:v>
      </x:c>
      <x:c r="E267" t="str">
        <x:v>Supervisory Visit</x:v>
      </x:c>
      <x:c r="F267" t="str">
        <x:v>Ali, Halimo</x:v>
      </x:c>
      <x:c r="G267" s="10" t="str">
        <x:v>UNQ-1763483947322</x:v>
      </x:c>
      <x:c r="H267" t="str">
        <x:v>Kasian Ann Relleta</x:v>
      </x:c>
      <x:c r="I267" t="str">
        <x:v>Ann</x:v>
      </x:c>
      <x:c r="J267" s="9" t="n">
        <x:v>46187.98333333333</x:v>
      </x:c>
      <x:c r="K267" t="str">
        <x:v>edit</x:v>
      </x:c>
      <x:c r="L267" t="str">
        <x:v>nurse_assesment</x:v>
      </x:c>
      <x:c r="M267" t="str"/>
      <x:c r="N267" s="11" t="str">
        <x:v>Client: Ali, Halimo</x:v>
      </x:c>
    </x:row>
    <x:row r="268">
      <x:c r="A268" t="n">
        <x:v>11625</x:v>
      </x:c>
      <x:c r="B268" t="str">
        <x:v>Inferred</x:v>
      </x:c>
      <x:c r="C268" t="n">
        <x:v>359</x:v>
      </x:c>
      <x:c r="D268" s="8" t="n">
        <x:v>46215</x:v>
      </x:c>
      <x:c r="E268" t="str">
        <x:v>Supervisory Visit</x:v>
      </x:c>
      <x:c r="F268" t="str">
        <x:v>Ali, Halimo</x:v>
      </x:c>
      <x:c r="G268" s="10" t="str">
        <x:v>UNQ-1763483947322</x:v>
      </x:c>
      <x:c r="H268" t="str">
        <x:v>Kasian Ann Relleta</x:v>
      </x:c>
      <x:c r="I268" t="str">
        <x:v>Ann</x:v>
      </x:c>
      <x:c r="J268" s="9" t="n">
        <x:v>46187.9841087963</x:v>
      </x:c>
      <x:c r="K268" t="str">
        <x:v>edit</x:v>
      </x:c>
      <x:c r="L268" t="str">
        <x:v>nurse_assesment</x:v>
      </x:c>
      <x:c r="M268" t="str"/>
      <x:c r="N268" s="11" t="str">
        <x:v>Client: Ali, Halimo</x:v>
      </x:c>
    </x:row>
    <x:row r="269">
      <x:c r="A269" t="n">
        <x:v>11626</x:v>
      </x:c>
      <x:c r="B269" t="str">
        <x:v>Inferred</x:v>
      </x:c>
      <x:c r="C269" t="n">
        <x:v>359</x:v>
      </x:c>
      <x:c r="D269" s="8" t="n">
        <x:v>46215</x:v>
      </x:c>
      <x:c r="E269" t="str">
        <x:v>Supervisory Visit</x:v>
      </x:c>
      <x:c r="F269" t="str">
        <x:v>Ali, Halimo</x:v>
      </x:c>
      <x:c r="G269" s="10" t="str">
        <x:v>UNQ-1763483947322</x:v>
      </x:c>
      <x:c r="H269" t="str">
        <x:v>Kasian Ann Relleta</x:v>
      </x:c>
      <x:c r="I269" t="str">
        <x:v>Ann</x:v>
      </x:c>
      <x:c r="J269" s="9" t="n">
        <x:v>46187.985601851855</x:v>
      </x:c>
      <x:c r="K269" t="str">
        <x:v>edit</x:v>
      </x:c>
      <x:c r="L269" t="str">
        <x:v>nurse_assesment</x:v>
      </x:c>
      <x:c r="M269" t="str"/>
      <x:c r="N269" s="11" t="str">
        <x:v>Client: Ali, Halimo</x:v>
      </x:c>
    </x:row>
    <x:row r="270">
      <x:c r="A270" t="n">
        <x:v>11627</x:v>
      </x:c>
      <x:c r="B270" t="str">
        <x:v>Inferred</x:v>
      </x:c>
      <x:c r="C270" t="n">
        <x:v>359</x:v>
      </x:c>
      <x:c r="D270" s="8" t="n">
        <x:v>46215</x:v>
      </x:c>
      <x:c r="E270" t="str">
        <x:v>Supervisory Visit</x:v>
      </x:c>
      <x:c r="F270" t="str">
        <x:v>Ali, Halimo</x:v>
      </x:c>
      <x:c r="G270" s="10" t="str">
        <x:v>UNQ-1763483947322</x:v>
      </x:c>
      <x:c r="H270" t="str">
        <x:v>Kasian Ann Relleta</x:v>
      </x:c>
      <x:c r="I270" t="str">
        <x:v>Ann</x:v>
      </x:c>
      <x:c r="J270" s="9" t="n">
        <x:v>46187.99199074074</x:v>
      </x:c>
      <x:c r="K270" t="str">
        <x:v>edit</x:v>
      </x:c>
      <x:c r="L270" t="str">
        <x:v>nurse_assesment</x:v>
      </x:c>
      <x:c r="M270" t="str"/>
      <x:c r="N270" s="11" t="str">
        <x:v>Client: Ali, Halimo</x:v>
      </x:c>
    </x:row>
    <x:row r="271">
      <x:c r="A271" t="n">
        <x:v>11628</x:v>
      </x:c>
      <x:c r="B271" t="str">
        <x:v>Inferred</x:v>
      </x:c>
      <x:c r="C271" t="n">
        <x:v>359</x:v>
      </x:c>
      <x:c r="D271" s="8" t="n">
        <x:v>46215</x:v>
      </x:c>
      <x:c r="E271" t="str">
        <x:v>Supervisory Visit</x:v>
      </x:c>
      <x:c r="F271" t="str">
        <x:v>Ali, Halimo</x:v>
      </x:c>
      <x:c r="G271" s="10" t="str">
        <x:v>UNQ-1763483947322</x:v>
      </x:c>
      <x:c r="H271" t="str">
        <x:v>Kasian Ann Relleta</x:v>
      </x:c>
      <x:c r="I271" t="str">
        <x:v>Ann</x:v>
      </x:c>
      <x:c r="J271" s="9" t="n">
        <x:v>46187.99298611111</x:v>
      </x:c>
      <x:c r="K271" t="str">
        <x:v>edit</x:v>
      </x:c>
      <x:c r="L271" t="str">
        <x:v>nurse_assesment</x:v>
      </x:c>
      <x:c r="M271" t="str"/>
      <x:c r="N271" s="11" t="str">
        <x:v>Client: Ali, Halimo</x:v>
      </x:c>
    </x:row>
    <x:row r="272">
      <x:c r="A272" t="n">
        <x:v>11629</x:v>
      </x:c>
      <x:c r="B272" t="str">
        <x:v>Inferred</x:v>
      </x:c>
      <x:c r="C272" t="n">
        <x:v>359</x:v>
      </x:c>
      <x:c r="D272" s="8" t="n">
        <x:v>46215</x:v>
      </x:c>
      <x:c r="E272" t="str">
        <x:v>Supervisory Visit</x:v>
      </x:c>
      <x:c r="F272" t="str">
        <x:v>Ali, Halimo</x:v>
      </x:c>
      <x:c r="G272" s="10" t="str">
        <x:v>UNQ-1763483947322</x:v>
      </x:c>
      <x:c r="H272" t="str">
        <x:v>Kasian Ann Relleta</x:v>
      </x:c>
      <x:c r="I272" t="str">
        <x:v>Ann</x:v>
      </x:c>
      <x:c r="J272" s="9" t="n">
        <x:v>46187.99319444445</x:v>
      </x:c>
      <x:c r="K272" t="str">
        <x:v>edit</x:v>
      </x:c>
      <x:c r="L272" t="str">
        <x:v>nurse_assesment</x:v>
      </x:c>
      <x:c r="M272" t="str"/>
      <x:c r="N272" s="11" t="str">
        <x:v>Client: Ali, Halimo</x:v>
      </x:c>
    </x:row>
    <x:row r="273">
      <x:c r="A273" t="n">
        <x:v>11630</x:v>
      </x:c>
      <x:c r="B273" t="str">
        <x:v>Inferred</x:v>
      </x:c>
      <x:c r="C273" t="n">
        <x:v>359</x:v>
      </x:c>
      <x:c r="D273" s="8" t="n">
        <x:v>46215</x:v>
      </x:c>
      <x:c r="E273" t="str">
        <x:v>Supervisory Visit</x:v>
      </x:c>
      <x:c r="F273" t="str">
        <x:v>Ali, Halimo</x:v>
      </x:c>
      <x:c r="G273" s="10" t="str">
        <x:v>UNQ-1763483947322</x:v>
      </x:c>
      <x:c r="H273" t="str">
        <x:v>Kasian Ann Relleta</x:v>
      </x:c>
      <x:c r="I273" t="str">
        <x:v>Ann</x:v>
      </x:c>
      <x:c r="J273" s="9" t="n">
        <x:v>46187.99340277778</x:v>
      </x:c>
      <x:c r="K273" t="str">
        <x:v>edit</x:v>
      </x:c>
      <x:c r="L273" t="str">
        <x:v>nurse_assesment</x:v>
      </x:c>
      <x:c r="M273" t="str"/>
      <x:c r="N273" s="11" t="str">
        <x:v>Client: Ali, Halimo</x:v>
      </x:c>
    </x:row>
    <x:row r="274">
      <x:c r="A274" t="n">
        <x:v>11631</x:v>
      </x:c>
      <x:c r="B274" t="str">
        <x:v>Inferred</x:v>
      </x:c>
      <x:c r="C274" t="n">
        <x:v>359</x:v>
      </x:c>
      <x:c r="D274" s="8" t="n">
        <x:v>46215</x:v>
      </x:c>
      <x:c r="E274" t="str">
        <x:v>Supervisory Visit</x:v>
      </x:c>
      <x:c r="F274" t="str">
        <x:v>Ali, Halimo</x:v>
      </x:c>
      <x:c r="G274" s="10" t="str">
        <x:v>UNQ-1763483947322</x:v>
      </x:c>
      <x:c r="H274" t="str">
        <x:v>Kasian Ann Relleta</x:v>
      </x:c>
      <x:c r="I274" t="str">
        <x:v>Ann</x:v>
      </x:c>
      <x:c r="J274" s="9" t="n">
        <x:v>46187.99569444444</x:v>
      </x:c>
      <x:c r="K274" t="str">
        <x:v>edit</x:v>
      </x:c>
      <x:c r="L274" t="str">
        <x:v>nurse_assesment</x:v>
      </x:c>
      <x:c r="M274" t="str"/>
      <x:c r="N274" s="11" t="str">
        <x:v>Client: Ali, Halimo</x:v>
      </x:c>
    </x:row>
    <x:row r="275">
      <x:c r="A275" t="n">
        <x:v>11632</x:v>
      </x:c>
      <x:c r="B275" t="str">
        <x:v>Inferred</x:v>
      </x:c>
      <x:c r="C275" t="n">
        <x:v>359</x:v>
      </x:c>
      <x:c r="D275" s="8" t="n">
        <x:v>46215</x:v>
      </x:c>
      <x:c r="E275" t="str">
        <x:v>Supervisory Visit</x:v>
      </x:c>
      <x:c r="F275" t="str">
        <x:v>Ali, Halimo</x:v>
      </x:c>
      <x:c r="G275" s="10" t="str">
        <x:v>UNQ-1763483947322</x:v>
      </x:c>
      <x:c r="H275" t="str">
        <x:v>Kasian Ann Relleta</x:v>
      </x:c>
      <x:c r="I275" t="str">
        <x:v>Ann</x:v>
      </x:c>
      <x:c r="J275" s="9" t="n">
        <x:v>46188.00802083333</x:v>
      </x:c>
      <x:c r="K275" t="str">
        <x:v>edit</x:v>
      </x:c>
      <x:c r="L275" t="str">
        <x:v>nurse_assesment</x:v>
      </x:c>
      <x:c r="M275" t="str"/>
      <x:c r="N275" s="11" t="str">
        <x:v>Client: Ali, Halimo</x:v>
      </x:c>
    </x:row>
    <x:row r="276">
      <x:c r="A276" t="n">
        <x:v>11633</x:v>
      </x:c>
      <x:c r="B276" t="str">
        <x:v>Inferred</x:v>
      </x:c>
      <x:c r="C276" t="n">
        <x:v>359</x:v>
      </x:c>
      <x:c r="D276" s="8" t="n">
        <x:v>46215</x:v>
      </x:c>
      <x:c r="E276" t="str">
        <x:v>Supervisory Visit</x:v>
      </x:c>
      <x:c r="F276" t="str">
        <x:v>Ali, Halimo</x:v>
      </x:c>
      <x:c r="G276" s="10" t="str">
        <x:v>UNQ-1763483947322</x:v>
      </x:c>
      <x:c r="H276" t="str">
        <x:v>Kasian Ann Relleta</x:v>
      </x:c>
      <x:c r="I276" t="str">
        <x:v>Ann</x:v>
      </x:c>
      <x:c r="J276" s="9" t="n">
        <x:v>46188.00802083333</x:v>
      </x:c>
      <x:c r="K276" t="str">
        <x:v>edit</x:v>
      </x:c>
      <x:c r="L276" t="str">
        <x:v>nurse_assesment_2</x:v>
      </x:c>
      <x:c r="M276" t="str"/>
      <x:c r="N276" s="11" t="str">
        <x:v>Client: Ali, Halimo</x:v>
      </x:c>
    </x:row>
    <x:row r="277">
      <x:c r="A277" t="n">
        <x:v>11634</x:v>
      </x:c>
      <x:c r="B277" t="str">
        <x:v>Inferred</x:v>
      </x:c>
      <x:c r="C277" t="n">
        <x:v>359</x:v>
      </x:c>
      <x:c r="D277" s="8" t="n">
        <x:v>46215</x:v>
      </x:c>
      <x:c r="E277" t="str">
        <x:v>Supervisory Visit</x:v>
      </x:c>
      <x:c r="F277" t="str">
        <x:v>Ali, Halimo</x:v>
      </x:c>
      <x:c r="G277" s="10" t="str">
        <x:v>UNQ-1763483947322</x:v>
      </x:c>
      <x:c r="H277" t="str">
        <x:v>Kasian Ann Relleta</x:v>
      </x:c>
      <x:c r="I277" t="str">
        <x:v>Ann</x:v>
      </x:c>
      <x:c r="J277" s="9" t="n">
        <x:v>46188.010671296295</x:v>
      </x:c>
      <x:c r="K277" t="str">
        <x:v>edit</x:v>
      </x:c>
      <x:c r="L277" t="str">
        <x:v>nurse_assesment</x:v>
      </x:c>
      <x:c r="M277" t="str"/>
      <x:c r="N277" s="11" t="str">
        <x:v>Client: Ali, Halimo</x:v>
      </x:c>
    </x:row>
    <x:row r="278">
      <x:c r="A278" t="n">
        <x:v>11635</x:v>
      </x:c>
      <x:c r="B278" t="str">
        <x:v>Inferred</x:v>
      </x:c>
      <x:c r="C278" t="n">
        <x:v>359</x:v>
      </x:c>
      <x:c r="D278" s="8" t="n">
        <x:v>46215</x:v>
      </x:c>
      <x:c r="E278" t="str">
        <x:v>Supervisory Visit</x:v>
      </x:c>
      <x:c r="F278" t="str">
        <x:v>Ali, Halimo</x:v>
      </x:c>
      <x:c r="G278" s="10" t="str">
        <x:v>UNQ-1763483947322</x:v>
      </x:c>
      <x:c r="H278" t="str">
        <x:v>Kasian Ann Relleta</x:v>
      </x:c>
      <x:c r="I278" t="str">
        <x:v>Ann</x:v>
      </x:c>
      <x:c r="J278" s="9" t="n">
        <x:v>46188.0171875</x:v>
      </x:c>
      <x:c r="K278" t="str">
        <x:v>edit</x:v>
      </x:c>
      <x:c r="L278" t="str">
        <x:v>nurse_assesment</x:v>
      </x:c>
      <x:c r="M278" t="str"/>
      <x:c r="N278" s="11" t="str">
        <x:v>Client: Ali, Halimo</x:v>
      </x:c>
    </x:row>
    <x:row r="279">
      <x:c r="A279" t="n">
        <x:v>11636</x:v>
      </x:c>
      <x:c r="B279" t="str">
        <x:v>Inferred</x:v>
      </x:c>
      <x:c r="C279" t="n">
        <x:v>359</x:v>
      </x:c>
      <x:c r="D279" s="8" t="n">
        <x:v>46215</x:v>
      </x:c>
      <x:c r="E279" t="str">
        <x:v>Supervisory Visit</x:v>
      </x:c>
      <x:c r="F279" t="str">
        <x:v>Ali, Halimo</x:v>
      </x:c>
      <x:c r="G279" s="10" t="str">
        <x:v>UNQ-1763483947322</x:v>
      </x:c>
      <x:c r="H279" t="str">
        <x:v>Kasian Ann Relleta</x:v>
      </x:c>
      <x:c r="I279" t="str">
        <x:v>Ann</x:v>
      </x:c>
      <x:c r="J279" s="9" t="n">
        <x:v>46188.01766203704</x:v>
      </x:c>
      <x:c r="K279" t="str">
        <x:v>edit</x:v>
      </x:c>
      <x:c r="L279" t="str">
        <x:v>nurse_assesment</x:v>
      </x:c>
      <x:c r="M279" t="str"/>
      <x:c r="N279" s="11" t="str">
        <x:v>Client: Ali, Halimo</x:v>
      </x:c>
    </x:row>
    <x:row r="280">
      <x:c r="A280" t="n">
        <x:v>11637</x:v>
      </x:c>
      <x:c r="B280" t="str">
        <x:v>Inferred</x:v>
      </x:c>
      <x:c r="C280" t="n">
        <x:v>359</x:v>
      </x:c>
      <x:c r="D280" s="8" t="n">
        <x:v>46215</x:v>
      </x:c>
      <x:c r="E280" t="str">
        <x:v>Supervisory Visit</x:v>
      </x:c>
      <x:c r="F280" t="str">
        <x:v>Ali, Halimo</x:v>
      </x:c>
      <x:c r="G280" s="10" t="str">
        <x:v>UNQ-1763483947322</x:v>
      </x:c>
      <x:c r="H280" t="str">
        <x:v>Kasian Ann Relleta</x:v>
      </x:c>
      <x:c r="I280" t="str">
        <x:v>Ann</x:v>
      </x:c>
      <x:c r="J280" s="9" t="n">
        <x:v>46188.05621527778</x:v>
      </x:c>
      <x:c r="K280" t="str">
        <x:v>edit</x:v>
      </x:c>
      <x:c r="L280" t="str">
        <x:v>nurse_assesment</x:v>
      </x:c>
      <x:c r="M280" t="str"/>
      <x:c r="N280" s="11" t="str">
        <x:v>Client: Ali, Halimo</x:v>
      </x:c>
    </x:row>
    <x:row r="281">
      <x:c r="A281" t="n">
        <x:v>11662</x:v>
      </x:c>
      <x:c r="B281" t="str">
        <x:v>Inferred</x:v>
      </x:c>
      <x:c r="C281" t="n">
        <x:v>359</x:v>
      </x:c>
      <x:c r="D281" s="8" t="n">
        <x:v>46215</x:v>
      </x:c>
      <x:c r="E281" t="str">
        <x:v>Supervisory Visit</x:v>
      </x:c>
      <x:c r="F281" t="str">
        <x:v>Ali, Halimo</x:v>
      </x:c>
      <x:c r="G281" s="10" t="str">
        <x:v>UNQ-1763483947322</x:v>
      </x:c>
      <x:c r="H281" t="str">
        <x:v>Kasian Ann Relleta</x:v>
      </x:c>
      <x:c r="I281" t="str">
        <x:v>Ann</x:v>
      </x:c>
      <x:c r="J281" s="9" t="n">
        <x:v>46188.189722222225</x:v>
      </x:c>
      <x:c r="K281" t="str">
        <x:v>edit</x:v>
      </x:c>
      <x:c r="L281" t="str">
        <x:v>nurse_assesment</x:v>
      </x:c>
      <x:c r="M281" t="str"/>
      <x:c r="N281" s="11" t="str">
        <x:v>Client: Ali, Halimo</x:v>
      </x:c>
    </x:row>
    <x:row r="282">
      <x:c r="A282" t="n">
        <x:v>12409</x:v>
      </x:c>
      <x:c r="B282" t="str">
        <x:v>Inferred</x:v>
      </x:c>
      <x:c r="C282" t="n">
        <x:v>337</x:v>
      </x:c>
      <x:c r="D282" s="8" t="n">
        <x:v>46216</x:v>
      </x:c>
      <x:c r="E282" t="str">
        <x:v>Supervisory Visit</x:v>
      </x:c>
      <x:c r="F282" t="str">
        <x:v>Redding, Elaine</x:v>
      </x:c>
      <x:c r="G282" s="10" t="str">
        <x:v>UNQ-1764255233005</x:v>
      </x:c>
      <x:c r="H282" t="str">
        <x:v>Kasian Ann Relleta</x:v>
      </x:c>
      <x:c r="I282" t="str">
        <x:v>Ann</x:v>
      </x:c>
      <x:c r="J282" s="9" t="n">
        <x:v>46202.99561342593</x:v>
      </x:c>
      <x:c r="K282" t="str">
        <x:v>edit</x:v>
      </x:c>
      <x:c r="L282" t="str">
        <x:v>nurse_assesment</x:v>
      </x:c>
      <x:c r="M282" t="str"/>
      <x:c r="N282" s="11" t="str">
        <x:v>Client: Redding, Elaine</x:v>
      </x:c>
    </x:row>
    <x:row r="283">
      <x:c r="A283" t="n">
        <x:v>12410</x:v>
      </x:c>
      <x:c r="B283" t="str">
        <x:v>Inferred</x:v>
      </x:c>
      <x:c r="C283" t="n">
        <x:v>337</x:v>
      </x:c>
      <x:c r="D283" s="8" t="n">
        <x:v>46216</x:v>
      </x:c>
      <x:c r="E283" t="str">
        <x:v>Supervisory Visit</x:v>
      </x:c>
      <x:c r="F283" t="str">
        <x:v>Redding, Elaine</x:v>
      </x:c>
      <x:c r="G283" s="10" t="str">
        <x:v>UNQ-1764255233005</x:v>
      </x:c>
      <x:c r="H283" t="str">
        <x:v>Kasian Ann Relleta</x:v>
      </x:c>
      <x:c r="I283" t="str">
        <x:v>Ann</x:v>
      </x:c>
      <x:c r="J283" s="9" t="n">
        <x:v>46202.99612268519</x:v>
      </x:c>
      <x:c r="K283" t="str">
        <x:v>edit</x:v>
      </x:c>
      <x:c r="L283" t="str">
        <x:v>nurse_assesment</x:v>
      </x:c>
      <x:c r="M283" t="str"/>
      <x:c r="N283" s="11" t="str">
        <x:v>Client: Redding, Elaine</x:v>
      </x:c>
    </x:row>
    <x:row r="284">
      <x:c r="A284" t="n">
        <x:v>12411</x:v>
      </x:c>
      <x:c r="B284" t="str">
        <x:v>Inferred</x:v>
      </x:c>
      <x:c r="C284" t="n">
        <x:v>337</x:v>
      </x:c>
      <x:c r="D284" s="8" t="n">
        <x:v>46216</x:v>
      </x:c>
      <x:c r="E284" t="str">
        <x:v>Supervisory Visit</x:v>
      </x:c>
      <x:c r="F284" t="str">
        <x:v>Redding, Elaine</x:v>
      </x:c>
      <x:c r="G284" s="10" t="str">
        <x:v>UNQ-1764255233005</x:v>
      </x:c>
      <x:c r="H284" t="str">
        <x:v>Kasian Ann Relleta</x:v>
      </x:c>
      <x:c r="I284" t="str">
        <x:v>Ann</x:v>
      </x:c>
      <x:c r="J284" s="9" t="n">
        <x:v>46203.000868055555</x:v>
      </x:c>
      <x:c r="K284" t="str">
        <x:v>edit</x:v>
      </x:c>
      <x:c r="L284" t="str">
        <x:v>nurse_assesment</x:v>
      </x:c>
      <x:c r="M284" t="str"/>
      <x:c r="N284" s="11" t="str">
        <x:v>Client: Redding, Elaine</x:v>
      </x:c>
    </x:row>
    <x:row r="285">
      <x:c r="A285" t="n">
        <x:v>12412</x:v>
      </x:c>
      <x:c r="B285" t="str">
        <x:v>Inferred</x:v>
      </x:c>
      <x:c r="C285" t="n">
        <x:v>337</x:v>
      </x:c>
      <x:c r="D285" s="8" t="n">
        <x:v>46216</x:v>
      </x:c>
      <x:c r="E285" t="str">
        <x:v>Supervisory Visit</x:v>
      </x:c>
      <x:c r="F285" t="str">
        <x:v>Redding, Elaine</x:v>
      </x:c>
      <x:c r="G285" s="10" t="str">
        <x:v>UNQ-1764255233005</x:v>
      </x:c>
      <x:c r="H285" t="str">
        <x:v>Kasian Ann Relleta</x:v>
      </x:c>
      <x:c r="I285" t="str">
        <x:v>Ann</x:v>
      </x:c>
      <x:c r="J285" s="9" t="n">
        <x:v>46203.00119212963</x:v>
      </x:c>
      <x:c r="K285" t="str">
        <x:v>edit</x:v>
      </x:c>
      <x:c r="L285" t="str">
        <x:v>nurse_assesment</x:v>
      </x:c>
      <x:c r="M285" t="str"/>
      <x:c r="N285" s="11" t="str">
        <x:v>Client: Redding, Elaine</x:v>
      </x:c>
    </x:row>
    <x:row r="286">
      <x:c r="A286" t="n">
        <x:v>12413</x:v>
      </x:c>
      <x:c r="B286" t="str">
        <x:v>Inferred</x:v>
      </x:c>
      <x:c r="C286" t="n">
        <x:v>337</x:v>
      </x:c>
      <x:c r="D286" s="8" t="n">
        <x:v>46216</x:v>
      </x:c>
      <x:c r="E286" t="str">
        <x:v>Supervisory Visit</x:v>
      </x:c>
      <x:c r="F286" t="str">
        <x:v>Redding, Elaine</x:v>
      </x:c>
      <x:c r="G286" s="10" t="str">
        <x:v>UNQ-1764255233005</x:v>
      </x:c>
      <x:c r="H286" t="str">
        <x:v>Kasian Ann Relleta</x:v>
      </x:c>
      <x:c r="I286" t="str">
        <x:v>Ann</x:v>
      </x:c>
      <x:c r="J286" s="9" t="n">
        <x:v>46203.00142361111</x:v>
      </x:c>
      <x:c r="K286" t="str">
        <x:v>edit</x:v>
      </x:c>
      <x:c r="L286" t="str">
        <x:v>nurse_assesment</x:v>
      </x:c>
      <x:c r="M286" t="str"/>
      <x:c r="N286" s="11" t="str">
        <x:v>Client: Redding, Elaine</x:v>
      </x:c>
    </x:row>
    <x:row r="287">
      <x:c r="A287" t="n">
        <x:v>12414</x:v>
      </x:c>
      <x:c r="B287" t="str">
        <x:v>Inferred</x:v>
      </x:c>
      <x:c r="C287" t="n">
        <x:v>337</x:v>
      </x:c>
      <x:c r="D287" s="8" t="n">
        <x:v>46216</x:v>
      </x:c>
      <x:c r="E287" t="str">
        <x:v>Supervisory Visit</x:v>
      </x:c>
      <x:c r="F287" t="str">
        <x:v>Redding, Elaine</x:v>
      </x:c>
      <x:c r="G287" s="10" t="str">
        <x:v>UNQ-1764255233005</x:v>
      </x:c>
      <x:c r="H287" t="str">
        <x:v>Kasian Ann Relleta</x:v>
      </x:c>
      <x:c r="I287" t="str">
        <x:v>Ann</x:v>
      </x:c>
      <x:c r="J287" s="9" t="n">
        <x:v>46203.00158564815</x:v>
      </x:c>
      <x:c r="K287" t="str">
        <x:v>edit</x:v>
      </x:c>
      <x:c r="L287" t="str">
        <x:v>nurse_assesment</x:v>
      </x:c>
      <x:c r="M287" t="str"/>
      <x:c r="N287" s="11" t="str">
        <x:v>Client: Redding, Elaine</x:v>
      </x:c>
    </x:row>
    <x:row r="288">
      <x:c r="A288" t="n">
        <x:v>12415</x:v>
      </x:c>
      <x:c r="B288" t="str">
        <x:v>Inferred</x:v>
      </x:c>
      <x:c r="C288" t="n">
        <x:v>337</x:v>
      </x:c>
      <x:c r="D288" s="8" t="n">
        <x:v>46216</x:v>
      </x:c>
      <x:c r="E288" t="str">
        <x:v>Supervisory Visit</x:v>
      </x:c>
      <x:c r="F288" t="str">
        <x:v>Redding, Elaine</x:v>
      </x:c>
      <x:c r="G288" s="10" t="str">
        <x:v>UNQ-1764255233005</x:v>
      </x:c>
      <x:c r="H288" t="str">
        <x:v>Kasian Ann Relleta</x:v>
      </x:c>
      <x:c r="I288" t="str">
        <x:v>Ann</x:v>
      </x:c>
      <x:c r="J288" s="9" t="n">
        <x:v>46203.0018287037</x:v>
      </x:c>
      <x:c r="K288" t="str">
        <x:v>edit</x:v>
      </x:c>
      <x:c r="L288" t="str">
        <x:v>nurse_assesment</x:v>
      </x:c>
      <x:c r="M288" t="str"/>
      <x:c r="N288" s="11" t="str">
        <x:v>Client: Redding, Elaine</x:v>
      </x:c>
    </x:row>
    <x:row r="289">
      <x:c r="A289" t="n">
        <x:v>12416</x:v>
      </x:c>
      <x:c r="B289" t="str">
        <x:v>Inferred</x:v>
      </x:c>
      <x:c r="C289" t="n">
        <x:v>337</x:v>
      </x:c>
      <x:c r="D289" s="8" t="n">
        <x:v>46216</x:v>
      </x:c>
      <x:c r="E289" t="str">
        <x:v>Supervisory Visit</x:v>
      </x:c>
      <x:c r="F289" t="str">
        <x:v>Redding, Elaine</x:v>
      </x:c>
      <x:c r="G289" s="10" t="str">
        <x:v>UNQ-1764255233005</x:v>
      </x:c>
      <x:c r="H289" t="str">
        <x:v>Kasian Ann Relleta</x:v>
      </x:c>
      <x:c r="I289" t="str">
        <x:v>Ann</x:v>
      </x:c>
      <x:c r="J289" s="9" t="n">
        <x:v>46203.00371527778</x:v>
      </x:c>
      <x:c r="K289" t="str">
        <x:v>edit</x:v>
      </x:c>
      <x:c r="L289" t="str">
        <x:v>nurse_assesment</x:v>
      </x:c>
      <x:c r="M289" t="str"/>
      <x:c r="N289" s="11" t="str">
        <x:v>Client: Redding, Elaine</x:v>
      </x:c>
    </x:row>
    <x:row r="290">
      <x:c r="A290" t="n">
        <x:v>12417</x:v>
      </x:c>
      <x:c r="B290" t="str">
        <x:v>Inferred</x:v>
      </x:c>
      <x:c r="C290" t="n">
        <x:v>337</x:v>
      </x:c>
      <x:c r="D290" s="8" t="n">
        <x:v>46216</x:v>
      </x:c>
      <x:c r="E290" t="str">
        <x:v>Supervisory Visit</x:v>
      </x:c>
      <x:c r="F290" t="str">
        <x:v>Redding, Elaine</x:v>
      </x:c>
      <x:c r="G290" s="10" t="str">
        <x:v>UNQ-1764255233005</x:v>
      </x:c>
      <x:c r="H290" t="str">
        <x:v>Kasian Ann Relleta</x:v>
      </x:c>
      <x:c r="I290" t="str">
        <x:v>Ann</x:v>
      </x:c>
      <x:c r="J290" s="9" t="n">
        <x:v>46203.00371527778</x:v>
      </x:c>
      <x:c r="K290" t="str">
        <x:v>edit</x:v>
      </x:c>
      <x:c r="L290" t="str">
        <x:v>nurse_assesment_2</x:v>
      </x:c>
      <x:c r="M290" t="str"/>
      <x:c r="N290" s="11" t="str">
        <x:v>Client: Redding, Elaine</x:v>
      </x:c>
    </x:row>
    <x:row r="291">
      <x:c r="A291" t="n">
        <x:v>12418</x:v>
      </x:c>
      <x:c r="B291" t="str">
        <x:v>Inferred</x:v>
      </x:c>
      <x:c r="C291" t="n">
        <x:v>337</x:v>
      </x:c>
      <x:c r="D291" s="8" t="n">
        <x:v>46216</x:v>
      </x:c>
      <x:c r="E291" t="str">
        <x:v>Supervisory Visit</x:v>
      </x:c>
      <x:c r="F291" t="str">
        <x:v>Redding, Elaine</x:v>
      </x:c>
      <x:c r="G291" s="10" t="str">
        <x:v>UNQ-1764255233005</x:v>
      </x:c>
      <x:c r="H291" t="str">
        <x:v>Kasian Ann Relleta</x:v>
      </x:c>
      <x:c r="I291" t="str">
        <x:v>Ann</x:v>
      </x:c>
      <x:c r="J291" s="9" t="n">
        <x:v>46203.00393518519</x:v>
      </x:c>
      <x:c r="K291" t="str">
        <x:v>edit</x:v>
      </x:c>
      <x:c r="L291" t="str">
        <x:v>nurse_assesment</x:v>
      </x:c>
      <x:c r="M291" t="str"/>
      <x:c r="N291" s="11" t="str">
        <x:v>Client: Redding, Elaine</x:v>
      </x:c>
    </x:row>
    <x:row r="292">
      <x:c r="A292" t="n">
        <x:v>12419</x:v>
      </x:c>
      <x:c r="B292" t="str">
        <x:v>Inferred</x:v>
      </x:c>
      <x:c r="C292" t="n">
        <x:v>337</x:v>
      </x:c>
      <x:c r="D292" s="8" t="n">
        <x:v>46216</x:v>
      </x:c>
      <x:c r="E292" t="str">
        <x:v>Supervisory Visit</x:v>
      </x:c>
      <x:c r="F292" t="str">
        <x:v>Redding, Elaine</x:v>
      </x:c>
      <x:c r="G292" s="10" t="str">
        <x:v>UNQ-1764255233005</x:v>
      </x:c>
      <x:c r="H292" t="str">
        <x:v>Kasian Ann Relleta</x:v>
      </x:c>
      <x:c r="I292" t="str">
        <x:v>Ann</x:v>
      </x:c>
      <x:c r="J292" s="9" t="n">
        <x:v>46203.004212962966</x:v>
      </x:c>
      <x:c r="K292" t="str">
        <x:v>edit</x:v>
      </x:c>
      <x:c r="L292" t="str">
        <x:v>nurse_assesment</x:v>
      </x:c>
      <x:c r="M292" t="str"/>
      <x:c r="N292" s="11" t="str">
        <x:v>Client: Redding, Elaine</x:v>
      </x:c>
    </x:row>
    <x:row r="293">
      <x:c r="A293" t="n">
        <x:v>12420</x:v>
      </x:c>
      <x:c r="B293" t="str">
        <x:v>Inferred</x:v>
      </x:c>
      <x:c r="C293" t="n">
        <x:v>337</x:v>
      </x:c>
      <x:c r="D293" s="8" t="n">
        <x:v>46216</x:v>
      </x:c>
      <x:c r="E293" t="str">
        <x:v>Supervisory Visit</x:v>
      </x:c>
      <x:c r="F293" t="str">
        <x:v>Redding, Elaine</x:v>
      </x:c>
      <x:c r="G293" s="10" t="str">
        <x:v>UNQ-1764255233005</x:v>
      </x:c>
      <x:c r="H293" t="str">
        <x:v>Kasian Ann Relleta</x:v>
      </x:c>
      <x:c r="I293" t="str">
        <x:v>Ann</x:v>
      </x:c>
      <x:c r="J293" s="9" t="n">
        <x:v>46203.00456018518</x:v>
      </x:c>
      <x:c r="K293" t="str">
        <x:v>edit</x:v>
      </x:c>
      <x:c r="L293" t="str">
        <x:v>nurse_assesment</x:v>
      </x:c>
      <x:c r="M293" t="str"/>
      <x:c r="N293" s="11" t="str">
        <x:v>Client: Redding, Elaine</x:v>
      </x:c>
    </x:row>
    <x:row r="294">
      <x:c r="A294" t="n">
        <x:v>11747</x:v>
      </x:c>
      <x:c r="B294" t="str">
        <x:v>Inferred</x:v>
      </x:c>
      <x:c r="C294" t="n">
        <x:v>338</x:v>
      </x:c>
      <x:c r="D294" s="8" t="n">
        <x:v>46220</x:v>
      </x:c>
      <x:c r="E294" t="str">
        <x:v>Re-Assesment</x:v>
      </x:c>
      <x:c r="F294" t="str">
        <x:v>Harris, Maisie</x:v>
      </x:c>
      <x:c r="G294" s="10" t="str">
        <x:v>9VW3W87XA06</x:v>
      </x:c>
      <x:c r="H294" t="str">
        <x:v>Kasian Ann Relleta</x:v>
      </x:c>
      <x:c r="I294" t="str">
        <x:v>Ann</x:v>
      </x:c>
      <x:c r="J294" s="9" t="n">
        <x:v>46190.13164351852</x:v>
      </x:c>
      <x:c r="K294" t="str">
        <x:v>edit</x:v>
      </x:c>
      <x:c r="L294" t="str">
        <x:v>nurse_assesment</x:v>
      </x:c>
      <x:c r="M294" t="str"/>
      <x:c r="N294" s="11" t="str">
        <x:v>Client: Harris, Maisie</x:v>
      </x:c>
    </x:row>
    <x:row r="295">
      <x:c r="A295" t="n">
        <x:v>11748</x:v>
      </x:c>
      <x:c r="B295" t="str">
        <x:v>Inferred</x:v>
      </x:c>
      <x:c r="C295" t="n">
        <x:v>338</x:v>
      </x:c>
      <x:c r="D295" s="8" t="n">
        <x:v>46220</x:v>
      </x:c>
      <x:c r="E295" t="str">
        <x:v>Re-Assesment</x:v>
      </x:c>
      <x:c r="F295" t="str">
        <x:v>Harris, Maisie</x:v>
      </x:c>
      <x:c r="G295" s="10" t="str">
        <x:v>9VW3W87XA06</x:v>
      </x:c>
      <x:c r="H295" t="str">
        <x:v>Kasian Ann Relleta</x:v>
      </x:c>
      <x:c r="I295" t="str">
        <x:v>Ann</x:v>
      </x:c>
      <x:c r="J295" s="9" t="n">
        <x:v>46190.13201388889</x:v>
      </x:c>
      <x:c r="K295" t="str">
        <x:v>edit</x:v>
      </x:c>
      <x:c r="L295" t="str">
        <x:v>nurse_assesment</x:v>
      </x:c>
      <x:c r="M295" t="str"/>
      <x:c r="N295" s="11" t="str">
        <x:v>Client: Harris, Maisie</x:v>
      </x:c>
    </x:row>
    <x:row r="296">
      <x:c r="A296" t="n">
        <x:v>11749</x:v>
      </x:c>
      <x:c r="B296" t="str">
        <x:v>Inferred</x:v>
      </x:c>
      <x:c r="C296" t="n">
        <x:v>338</x:v>
      </x:c>
      <x:c r="D296" s="8" t="n">
        <x:v>46220</x:v>
      </x:c>
      <x:c r="E296" t="str">
        <x:v>Re-Assesment</x:v>
      </x:c>
      <x:c r="F296" t="str">
        <x:v>Harris, Maisie</x:v>
      </x:c>
      <x:c r="G296" s="10" t="str">
        <x:v>9VW3W87XA06</x:v>
      </x:c>
      <x:c r="H296" t="str">
        <x:v>Kasian Ann Relleta</x:v>
      </x:c>
      <x:c r="I296" t="str">
        <x:v>Ann</x:v>
      </x:c>
      <x:c r="J296" s="9" t="n">
        <x:v>46190.13400462963</x:v>
      </x:c>
      <x:c r="K296" t="str">
        <x:v>edit</x:v>
      </x:c>
      <x:c r="L296" t="str">
        <x:v>nurse_assesment</x:v>
      </x:c>
      <x:c r="M296" t="str"/>
      <x:c r="N296" s="11" t="str">
        <x:v>Client: Harris, Maisie</x:v>
      </x:c>
    </x:row>
    <x:row r="297">
      <x:c r="A297" t="n">
        <x:v>11750</x:v>
      </x:c>
      <x:c r="B297" t="str">
        <x:v>Inferred</x:v>
      </x:c>
      <x:c r="C297" t="n">
        <x:v>338</x:v>
      </x:c>
      <x:c r="D297" s="8" t="n">
        <x:v>46220</x:v>
      </x:c>
      <x:c r="E297" t="str">
        <x:v>Re-Assesment</x:v>
      </x:c>
      <x:c r="F297" t="str">
        <x:v>Harris, Maisie</x:v>
      </x:c>
      <x:c r="G297" s="10" t="str">
        <x:v>9VW3W87XA06</x:v>
      </x:c>
      <x:c r="H297" t="str">
        <x:v>Kasian Ann Relleta</x:v>
      </x:c>
      <x:c r="I297" t="str">
        <x:v>Ann</x:v>
      </x:c>
      <x:c r="J297" s="9" t="n">
        <x:v>46190.142118055555</x:v>
      </x:c>
      <x:c r="K297" t="str">
        <x:v>edit</x:v>
      </x:c>
      <x:c r="L297" t="str">
        <x:v>nurse_assesment</x:v>
      </x:c>
      <x:c r="M297" t="str"/>
      <x:c r="N297" s="11" t="str">
        <x:v>Client: Harris, Maisie</x:v>
      </x:c>
    </x:row>
    <x:row r="298">
      <x:c r="A298" t="n">
        <x:v>11751</x:v>
      </x:c>
      <x:c r="B298" t="str">
        <x:v>Inferred</x:v>
      </x:c>
      <x:c r="C298" t="n">
        <x:v>338</x:v>
      </x:c>
      <x:c r="D298" s="8" t="n">
        <x:v>46220</x:v>
      </x:c>
      <x:c r="E298" t="str">
        <x:v>Re-Assesment</x:v>
      </x:c>
      <x:c r="F298" t="str">
        <x:v>Harris, Maisie</x:v>
      </x:c>
      <x:c r="G298" s="10" t="str">
        <x:v>9VW3W87XA06</x:v>
      </x:c>
      <x:c r="H298" t="str">
        <x:v>Kasian Ann Relleta</x:v>
      </x:c>
      <x:c r="I298" t="str">
        <x:v>Ann</x:v>
      </x:c>
      <x:c r="J298" s="9" t="n">
        <x:v>46190.14229166666</x:v>
      </x:c>
      <x:c r="K298" t="str">
        <x:v>edit</x:v>
      </x:c>
      <x:c r="L298" t="str">
        <x:v>nurse_assesment</x:v>
      </x:c>
      <x:c r="M298" t="str"/>
      <x:c r="N298" s="11" t="str">
        <x:v>Client: Harris, Maisie</x:v>
      </x:c>
    </x:row>
    <x:row r="299">
      <x:c r="A299" t="n">
        <x:v>11752</x:v>
      </x:c>
      <x:c r="B299" t="str">
        <x:v>Inferred</x:v>
      </x:c>
      <x:c r="C299" t="n">
        <x:v>338</x:v>
      </x:c>
      <x:c r="D299" s="8" t="n">
        <x:v>46220</x:v>
      </x:c>
      <x:c r="E299" t="str">
        <x:v>Re-Assesment</x:v>
      </x:c>
      <x:c r="F299" t="str">
        <x:v>Harris, Maisie</x:v>
      </x:c>
      <x:c r="G299" s="10" t="str">
        <x:v>9VW3W87XA06</x:v>
      </x:c>
      <x:c r="H299" t="str">
        <x:v>Kasian Ann Relleta</x:v>
      </x:c>
      <x:c r="I299" t="str">
        <x:v>Ann</x:v>
      </x:c>
      <x:c r="J299" s="9" t="n">
        <x:v>46190.142488425925</x:v>
      </x:c>
      <x:c r="K299" t="str">
        <x:v>edit</x:v>
      </x:c>
      <x:c r="L299" t="str">
        <x:v>nurse_assesment</x:v>
      </x:c>
      <x:c r="M299" t="str"/>
      <x:c r="N299" s="11" t="str">
        <x:v>Client: Harris, Maisie</x:v>
      </x:c>
    </x:row>
    <x:row r="300">
      <x:c r="A300" t="n">
        <x:v>11753</x:v>
      </x:c>
      <x:c r="B300" t="str">
        <x:v>Inferred</x:v>
      </x:c>
      <x:c r="C300" t="n">
        <x:v>338</x:v>
      </x:c>
      <x:c r="D300" s="8" t="n">
        <x:v>46220</x:v>
      </x:c>
      <x:c r="E300" t="str">
        <x:v>Re-Assesment</x:v>
      </x:c>
      <x:c r="F300" t="str">
        <x:v>Harris, Maisie</x:v>
      </x:c>
      <x:c r="G300" s="10" t="str">
        <x:v>9VW3W87XA06</x:v>
      </x:c>
      <x:c r="H300" t="str">
        <x:v>Kasian Ann Relleta</x:v>
      </x:c>
      <x:c r="I300" t="str">
        <x:v>Ann</x:v>
      </x:c>
      <x:c r="J300" s="9" t="n">
        <x:v>46190.142696759256</x:v>
      </x:c>
      <x:c r="K300" t="str">
        <x:v>edit</x:v>
      </x:c>
      <x:c r="L300" t="str">
        <x:v>nurse_assesment</x:v>
      </x:c>
      <x:c r="M300" t="str"/>
      <x:c r="N300" s="11" t="str">
        <x:v>Client: Harris, Maisie</x:v>
      </x:c>
    </x:row>
    <x:row r="301">
      <x:c r="A301" t="n">
        <x:v>11754</x:v>
      </x:c>
      <x:c r="B301" t="str">
        <x:v>Inferred</x:v>
      </x:c>
      <x:c r="C301" t="n">
        <x:v>338</x:v>
      </x:c>
      <x:c r="D301" s="8" t="n">
        <x:v>46220</x:v>
      </x:c>
      <x:c r="E301" t="str">
        <x:v>Re-Assesment</x:v>
      </x:c>
      <x:c r="F301" t="str">
        <x:v>Harris, Maisie</x:v>
      </x:c>
      <x:c r="G301" s="10" t="str">
        <x:v>9VW3W87XA06</x:v>
      </x:c>
      <x:c r="H301" t="str">
        <x:v>Kasian Ann Relleta</x:v>
      </x:c>
      <x:c r="I301" t="str">
        <x:v>Ann</x:v>
      </x:c>
      <x:c r="J301" s="9" t="n">
        <x:v>46190.14451388889</x:v>
      </x:c>
      <x:c r="K301" t="str">
        <x:v>edit</x:v>
      </x:c>
      <x:c r="L301" t="str">
        <x:v>nurse_assesment</x:v>
      </x:c>
      <x:c r="M301" t="str"/>
      <x:c r="N301" s="11" t="str">
        <x:v>Client: Harris, Maisie</x:v>
      </x:c>
    </x:row>
    <x:row r="302">
      <x:c r="A302" t="n">
        <x:v>11755</x:v>
      </x:c>
      <x:c r="B302" t="str">
        <x:v>Inferred</x:v>
      </x:c>
      <x:c r="C302" t="n">
        <x:v>338</x:v>
      </x:c>
      <x:c r="D302" s="8" t="n">
        <x:v>46220</x:v>
      </x:c>
      <x:c r="E302" t="str">
        <x:v>Re-Assesment</x:v>
      </x:c>
      <x:c r="F302" t="str">
        <x:v>Harris, Maisie</x:v>
      </x:c>
      <x:c r="G302" s="10" t="str">
        <x:v>9VW3W87XA06</x:v>
      </x:c>
      <x:c r="H302" t="str">
        <x:v>Kasian Ann Relleta</x:v>
      </x:c>
      <x:c r="I302" t="str">
        <x:v>Ann</x:v>
      </x:c>
      <x:c r="J302" s="9" t="n">
        <x:v>46190.14451388889</x:v>
      </x:c>
      <x:c r="K302" t="str">
        <x:v>edit</x:v>
      </x:c>
      <x:c r="L302" t="str">
        <x:v>nurse_assesment_2</x:v>
      </x:c>
      <x:c r="M302" t="str"/>
      <x:c r="N302" s="11" t="str">
        <x:v>Client: Harris, Maisie</x:v>
      </x:c>
    </x:row>
    <x:row r="303">
      <x:c r="A303" t="n">
        <x:v>11756</x:v>
      </x:c>
      <x:c r="B303" t="str">
        <x:v>Inferred</x:v>
      </x:c>
      <x:c r="C303" t="n">
        <x:v>338</x:v>
      </x:c>
      <x:c r="D303" s="8" t="n">
        <x:v>46220</x:v>
      </x:c>
      <x:c r="E303" t="str">
        <x:v>Re-Assesment</x:v>
      </x:c>
      <x:c r="F303" t="str">
        <x:v>Harris, Maisie</x:v>
      </x:c>
      <x:c r="G303" s="10" t="str">
        <x:v>9VW3W87XA06</x:v>
      </x:c>
      <x:c r="H303" t="str">
        <x:v>Kasian Ann Relleta</x:v>
      </x:c>
      <x:c r="I303" t="str">
        <x:v>Ann</x:v>
      </x:c>
      <x:c r="J303" s="9" t="n">
        <x:v>46190.14476851852</x:v>
      </x:c>
      <x:c r="K303" t="str">
        <x:v>edit</x:v>
      </x:c>
      <x:c r="L303" t="str">
        <x:v>nurse_assesment</x:v>
      </x:c>
      <x:c r="M303" t="str"/>
      <x:c r="N303" s="11" t="str">
        <x:v>Client: Harris, Maisie</x:v>
      </x:c>
    </x:row>
    <x:row r="304">
      <x:c r="A304" t="n">
        <x:v>11757</x:v>
      </x:c>
      <x:c r="B304" t="str">
        <x:v>Inferred</x:v>
      </x:c>
      <x:c r="C304" t="n">
        <x:v>338</x:v>
      </x:c>
      <x:c r="D304" s="8" t="n">
        <x:v>46220</x:v>
      </x:c>
      <x:c r="E304" t="str">
        <x:v>Re-Assesment</x:v>
      </x:c>
      <x:c r="F304" t="str">
        <x:v>Harris, Maisie</x:v>
      </x:c>
      <x:c r="G304" s="10" t="str">
        <x:v>9VW3W87XA06</x:v>
      </x:c>
      <x:c r="H304" t="str">
        <x:v>Kasian Ann Relleta</x:v>
      </x:c>
      <x:c r="I304" t="str">
        <x:v>Ann</x:v>
      </x:c>
      <x:c r="J304" s="9" t="n">
        <x:v>46190.14509259259</x:v>
      </x:c>
      <x:c r="K304" t="str">
        <x:v>edit</x:v>
      </x:c>
      <x:c r="L304" t="str">
        <x:v>nurse_assesment</x:v>
      </x:c>
      <x:c r="M304" t="str"/>
      <x:c r="N304" s="11" t="str">
        <x:v>Client: Harris, Maisie</x:v>
      </x:c>
    </x:row>
    <x:row r="305">
      <x:c r="A305" t="n">
        <x:v>11758</x:v>
      </x:c>
      <x:c r="B305" t="str">
        <x:v>Inferred</x:v>
      </x:c>
      <x:c r="C305" t="n">
        <x:v>338</x:v>
      </x:c>
      <x:c r="D305" s="8" t="n">
        <x:v>46220</x:v>
      </x:c>
      <x:c r="E305" t="str">
        <x:v>Re-Assesment</x:v>
      </x:c>
      <x:c r="F305" t="str">
        <x:v>Harris, Maisie</x:v>
      </x:c>
      <x:c r="G305" s="10" t="str">
        <x:v>9VW3W87XA06</x:v>
      </x:c>
      <x:c r="H305" t="str">
        <x:v>Kasian Ann Relleta</x:v>
      </x:c>
      <x:c r="I305" t="str">
        <x:v>Ann</x:v>
      </x:c>
      <x:c r="J305" s="9" t="n">
        <x:v>46190.1453587963</x:v>
      </x:c>
      <x:c r="K305" t="str">
        <x:v>edit</x:v>
      </x:c>
      <x:c r="L305" t="str">
        <x:v>nurse_assesment</x:v>
      </x:c>
      <x:c r="M305" t="str"/>
      <x:c r="N305" s="11" t="str">
        <x:v>Client: Harris, Maisie</x:v>
      </x:c>
    </x:row>
    <x:row r="306">
      <x:c r="A306" t="n">
        <x:v>12245</x:v>
      </x:c>
      <x:c r="B306" t="str">
        <x:v>Inferred</x:v>
      </x:c>
      <x:c r="C306" t="n">
        <x:v>343</x:v>
      </x:c>
      <x:c r="D306" s="8" t="n">
        <x:v>46225</x:v>
      </x:c>
      <x:c r="E306" t="str">
        <x:v>Supervisory Visit</x:v>
      </x:c>
      <x:c r="F306" t="str">
        <x:v>Poch, Judith E</x:v>
      </x:c>
      <x:c r="G306" s="10" t="str">
        <x:v>7X73KV4YE89</x:v>
      </x:c>
      <x:c r="H306" t="str">
        <x:v>Kasian Ann Relleta</x:v>
      </x:c>
      <x:c r="I306" t="str">
        <x:v>Ann</x:v>
      </x:c>
      <x:c r="J306" s="9" t="n">
        <x:v>46199.0078587963</x:v>
      </x:c>
      <x:c r="K306" t="str">
        <x:v>edit</x:v>
      </x:c>
      <x:c r="L306" t="str">
        <x:v>nurse_assesment</x:v>
      </x:c>
      <x:c r="M306" t="str"/>
      <x:c r="N306" s="11" t="str">
        <x:v>Client: Poch, Judith E</x:v>
      </x:c>
    </x:row>
    <x:row r="307">
      <x:c r="A307" t="n">
        <x:v>12246</x:v>
      </x:c>
      <x:c r="B307" t="str">
        <x:v>Inferred</x:v>
      </x:c>
      <x:c r="C307" t="n">
        <x:v>343</x:v>
      </x:c>
      <x:c r="D307" s="8" t="n">
        <x:v>46225</x:v>
      </x:c>
      <x:c r="E307" t="str">
        <x:v>Supervisory Visit</x:v>
      </x:c>
      <x:c r="F307" t="str">
        <x:v>Poch, Judith E</x:v>
      </x:c>
      <x:c r="G307" s="10" t="str">
        <x:v>7X73KV4YE89</x:v>
      </x:c>
      <x:c r="H307" t="str">
        <x:v>Kasian Ann Relleta</x:v>
      </x:c>
      <x:c r="I307" t="str">
        <x:v>Ann</x:v>
      </x:c>
      <x:c r="J307" s="9" t="n">
        <x:v>46199.00814814815</x:v>
      </x:c>
      <x:c r="K307" t="str">
        <x:v>edit</x:v>
      </x:c>
      <x:c r="L307" t="str">
        <x:v>nurse_assesment</x:v>
      </x:c>
      <x:c r="M307" t="str"/>
      <x:c r="N307" s="11" t="str">
        <x:v>Client: Poch, Judith E</x:v>
      </x:c>
    </x:row>
    <x:row r="308">
      <x:c r="A308" t="n">
        <x:v>12247</x:v>
      </x:c>
      <x:c r="B308" t="str">
        <x:v>Inferred</x:v>
      </x:c>
      <x:c r="C308" t="n">
        <x:v>343</x:v>
      </x:c>
      <x:c r="D308" s="8" t="n">
        <x:v>46225</x:v>
      </x:c>
      <x:c r="E308" t="str">
        <x:v>Supervisory Visit</x:v>
      </x:c>
      <x:c r="F308" t="str">
        <x:v>Poch, Judith E</x:v>
      </x:c>
      <x:c r="G308" s="10" t="str">
        <x:v>7X73KV4YE89</x:v>
      </x:c>
      <x:c r="H308" t="str">
        <x:v>Kasian Ann Relleta</x:v>
      </x:c>
      <x:c r="I308" t="str">
        <x:v>Ann</x:v>
      </x:c>
      <x:c r="J308" s="9" t="n">
        <x:v>46199.03028935185</x:v>
      </x:c>
      <x:c r="K308" t="str">
        <x:v>edit</x:v>
      </x:c>
      <x:c r="L308" t="str">
        <x:v>nurse_assesment</x:v>
      </x:c>
      <x:c r="M308" t="str"/>
      <x:c r="N308" s="11" t="str">
        <x:v>Client: Poch, Judith E</x:v>
      </x:c>
    </x:row>
    <x:row r="309">
      <x:c r="A309" t="n">
        <x:v>12248</x:v>
      </x:c>
      <x:c r="B309" t="str">
        <x:v>Inferred</x:v>
      </x:c>
      <x:c r="C309" t="n">
        <x:v>343</x:v>
      </x:c>
      <x:c r="D309" s="8" t="n">
        <x:v>46225</x:v>
      </x:c>
      <x:c r="E309" t="str">
        <x:v>Supervisory Visit</x:v>
      </x:c>
      <x:c r="F309" t="str">
        <x:v>Poch, Judith E</x:v>
      </x:c>
      <x:c r="G309" s="10" t="str">
        <x:v>7X73KV4YE89</x:v>
      </x:c>
      <x:c r="H309" t="str">
        <x:v>Kasian Ann Relleta</x:v>
      </x:c>
      <x:c r="I309" t="str">
        <x:v>Ann</x:v>
      </x:c>
      <x:c r="J309" s="9" t="n">
        <x:v>46199.030810185184</x:v>
      </x:c>
      <x:c r="K309" t="str">
        <x:v>edit</x:v>
      </x:c>
      <x:c r="L309" t="str">
        <x:v>nurse_assesment</x:v>
      </x:c>
      <x:c r="M309" t="str"/>
      <x:c r="N309" s="11" t="str">
        <x:v>Client: Poch, Judith E</x:v>
      </x:c>
    </x:row>
    <x:row r="310">
      <x:c r="A310" t="n">
        <x:v>12249</x:v>
      </x:c>
      <x:c r="B310" t="str">
        <x:v>Inferred</x:v>
      </x:c>
      <x:c r="C310" t="n">
        <x:v>343</x:v>
      </x:c>
      <x:c r="D310" s="8" t="n">
        <x:v>46225</x:v>
      </x:c>
      <x:c r="E310" t="str">
        <x:v>Supervisory Visit</x:v>
      </x:c>
      <x:c r="F310" t="str">
        <x:v>Poch, Judith E</x:v>
      </x:c>
      <x:c r="G310" s="10" t="str">
        <x:v>7X73KV4YE89</x:v>
      </x:c>
      <x:c r="H310" t="str">
        <x:v>Kasian Ann Relleta</x:v>
      </x:c>
      <x:c r="I310" t="str">
        <x:v>Ann</x:v>
      </x:c>
      <x:c r="J310" s="9" t="n">
        <x:v>46199.030960648146</x:v>
      </x:c>
      <x:c r="K310" t="str">
        <x:v>edit</x:v>
      </x:c>
      <x:c r="L310" t="str">
        <x:v>nurse_assesment</x:v>
      </x:c>
      <x:c r="M310" t="str"/>
      <x:c r="N310" s="11" t="str">
        <x:v>Client: Poch, Judith E</x:v>
      </x:c>
    </x:row>
    <x:row r="311">
      <x:c r="A311" t="n">
        <x:v>12250</x:v>
      </x:c>
      <x:c r="B311" t="str">
        <x:v>Inferred</x:v>
      </x:c>
      <x:c r="C311" t="n">
        <x:v>343</x:v>
      </x:c>
      <x:c r="D311" s="8" t="n">
        <x:v>46225</x:v>
      </x:c>
      <x:c r="E311" t="str">
        <x:v>Supervisory Visit</x:v>
      </x:c>
      <x:c r="F311" t="str">
        <x:v>Poch, Judith E</x:v>
      </x:c>
      <x:c r="G311" s="10" t="str">
        <x:v>7X73KV4YE89</x:v>
      </x:c>
      <x:c r="H311" t="str">
        <x:v>Kasian Ann Relleta</x:v>
      </x:c>
      <x:c r="I311" t="str">
        <x:v>Ann</x:v>
      </x:c>
      <x:c r="J311" s="9" t="n">
        <x:v>46199.03109953704</x:v>
      </x:c>
      <x:c r="K311" t="str">
        <x:v>edit</x:v>
      </x:c>
      <x:c r="L311" t="str">
        <x:v>nurse_assesment</x:v>
      </x:c>
      <x:c r="M311" t="str"/>
      <x:c r="N311" s="11" t="str">
        <x:v>Client: Poch, Judith E</x:v>
      </x:c>
    </x:row>
    <x:row r="312">
      <x:c r="A312" t="n">
        <x:v>12251</x:v>
      </x:c>
      <x:c r="B312" t="str">
        <x:v>Inferred</x:v>
      </x:c>
      <x:c r="C312" t="n">
        <x:v>343</x:v>
      </x:c>
      <x:c r="D312" s="8" t="n">
        <x:v>46225</x:v>
      </x:c>
      <x:c r="E312" t="str">
        <x:v>Supervisory Visit</x:v>
      </x:c>
      <x:c r="F312" t="str">
        <x:v>Poch, Judith E</x:v>
      </x:c>
      <x:c r="G312" s="10" t="str">
        <x:v>7X73KV4YE89</x:v>
      </x:c>
      <x:c r="H312" t="str">
        <x:v>Kasian Ann Relleta</x:v>
      </x:c>
      <x:c r="I312" t="str">
        <x:v>Ann</x:v>
      </x:c>
      <x:c r="J312" s="9" t="n">
        <x:v>46199.03412037037</x:v>
      </x:c>
      <x:c r="K312" t="str">
        <x:v>edit</x:v>
      </x:c>
      <x:c r="L312" t="str">
        <x:v>nurse_assesment</x:v>
      </x:c>
      <x:c r="M312" t="str"/>
      <x:c r="N312" s="11" t="str">
        <x:v>Client: Poch, Judith E</x:v>
      </x:c>
    </x:row>
    <x:row r="313">
      <x:c r="A313" t="n">
        <x:v>12252</x:v>
      </x:c>
      <x:c r="B313" t="str">
        <x:v>Inferred</x:v>
      </x:c>
      <x:c r="C313" t="n">
        <x:v>343</x:v>
      </x:c>
      <x:c r="D313" s="8" t="n">
        <x:v>46225</x:v>
      </x:c>
      <x:c r="E313" t="str">
        <x:v>Supervisory Visit</x:v>
      </x:c>
      <x:c r="F313" t="str">
        <x:v>Poch, Judith E</x:v>
      </x:c>
      <x:c r="G313" s="10" t="str">
        <x:v>7X73KV4YE89</x:v>
      </x:c>
      <x:c r="H313" t="str">
        <x:v>Kasian Ann Relleta</x:v>
      </x:c>
      <x:c r="I313" t="str">
        <x:v>Ann</x:v>
      </x:c>
      <x:c r="J313" s="9" t="n">
        <x:v>46199.03864583333</x:v>
      </x:c>
      <x:c r="K313" t="str">
        <x:v>edit</x:v>
      </x:c>
      <x:c r="L313" t="str">
        <x:v>nurse_assesment</x:v>
      </x:c>
      <x:c r="M313" t="str"/>
      <x:c r="N313" s="11" t="str">
        <x:v>Client: Poch, Judith E</x:v>
      </x:c>
    </x:row>
    <x:row r="314">
      <x:c r="A314" t="n">
        <x:v>12253</x:v>
      </x:c>
      <x:c r="B314" t="str">
        <x:v>Inferred</x:v>
      </x:c>
      <x:c r="C314" t="n">
        <x:v>343</x:v>
      </x:c>
      <x:c r="D314" s="8" t="n">
        <x:v>46225</x:v>
      </x:c>
      <x:c r="E314" t="str">
        <x:v>Supervisory Visit</x:v>
      </x:c>
      <x:c r="F314" t="str">
        <x:v>Poch, Judith E</x:v>
      </x:c>
      <x:c r="G314" s="10" t="str">
        <x:v>7X73KV4YE89</x:v>
      </x:c>
      <x:c r="H314" t="str">
        <x:v>Kasian Ann Relleta</x:v>
      </x:c>
      <x:c r="I314" t="str">
        <x:v>Ann</x:v>
      </x:c>
      <x:c r="J314" s="9" t="n">
        <x:v>46199.03864583333</x:v>
      </x:c>
      <x:c r="K314" t="str">
        <x:v>edit</x:v>
      </x:c>
      <x:c r="L314" t="str">
        <x:v>nurse_assesment_2</x:v>
      </x:c>
      <x:c r="M314" t="str"/>
      <x:c r="N314" s="11" t="str">
        <x:v>Client: Poch, Judith E</x:v>
      </x:c>
    </x:row>
    <x:row r="315">
      <x:c r="A315" t="n">
        <x:v>12254</x:v>
      </x:c>
      <x:c r="B315" t="str">
        <x:v>Inferred</x:v>
      </x:c>
      <x:c r="C315" t="n">
        <x:v>343</x:v>
      </x:c>
      <x:c r="D315" s="8" t="n">
        <x:v>46225</x:v>
      </x:c>
      <x:c r="E315" t="str">
        <x:v>Supervisory Visit</x:v>
      </x:c>
      <x:c r="F315" t="str">
        <x:v>Poch, Judith E</x:v>
      </x:c>
      <x:c r="G315" s="10" t="str">
        <x:v>7X73KV4YE89</x:v>
      </x:c>
      <x:c r="H315" t="str">
        <x:v>Kasian Ann Relleta</x:v>
      </x:c>
      <x:c r="I315" t="str">
        <x:v>Ann</x:v>
      </x:c>
      <x:c r="J315" s="9" t="n">
        <x:v>46199.03923611111</x:v>
      </x:c>
      <x:c r="K315" t="str">
        <x:v>edit</x:v>
      </x:c>
      <x:c r="L315" t="str">
        <x:v>nurse_assesment</x:v>
      </x:c>
      <x:c r="M315" t="str"/>
      <x:c r="N315" s="11" t="str">
        <x:v>Client: Poch, Judith E</x:v>
      </x:c>
    </x:row>
    <x:row r="316">
      <x:c r="A316" t="n">
        <x:v>12255</x:v>
      </x:c>
      <x:c r="B316" t="str">
        <x:v>Inferred</x:v>
      </x:c>
      <x:c r="C316" t="n">
        <x:v>343</x:v>
      </x:c>
      <x:c r="D316" s="8" t="n">
        <x:v>46225</x:v>
      </x:c>
      <x:c r="E316" t="str">
        <x:v>Supervisory Visit</x:v>
      </x:c>
      <x:c r="F316" t="str">
        <x:v>Poch, Judith E</x:v>
      </x:c>
      <x:c r="G316" s="10" t="str">
        <x:v>7X73KV4YE89</x:v>
      </x:c>
      <x:c r="H316" t="str">
        <x:v>Kasian Ann Relleta</x:v>
      </x:c>
      <x:c r="I316" t="str">
        <x:v>Ann</x:v>
      </x:c>
      <x:c r="J316" s="9" t="n">
        <x:v>46199.04004629629</x:v>
      </x:c>
      <x:c r="K316" t="str">
        <x:v>edit</x:v>
      </x:c>
      <x:c r="L316" t="str">
        <x:v>nurse_assesment</x:v>
      </x:c>
      <x:c r="M316" t="str"/>
      <x:c r="N316" s="11" t="str">
        <x:v>Client: Poch, Judith E</x:v>
      </x:c>
    </x:row>
    <x:row r="317">
      <x:c r="A317" t="n">
        <x:v>12256</x:v>
      </x:c>
      <x:c r="B317" t="str">
        <x:v>Inferred</x:v>
      </x:c>
      <x:c r="C317" t="n">
        <x:v>343</x:v>
      </x:c>
      <x:c r="D317" s="8" t="n">
        <x:v>46225</x:v>
      </x:c>
      <x:c r="E317" t="str">
        <x:v>Supervisory Visit</x:v>
      </x:c>
      <x:c r="F317" t="str">
        <x:v>Poch, Judith E</x:v>
      </x:c>
      <x:c r="G317" s="10" t="str">
        <x:v>7X73KV4YE89</x:v>
      </x:c>
      <x:c r="H317" t="str">
        <x:v>Kasian Ann Relleta</x:v>
      </x:c>
      <x:c r="I317" t="str">
        <x:v>Ann</x:v>
      </x:c>
      <x:c r="J317" s="9" t="n">
        <x:v>46199.04392361111</x:v>
      </x:c>
      <x:c r="K317" t="str">
        <x:v>edit</x:v>
      </x:c>
      <x:c r="L317" t="str">
        <x:v>nurse_assesment</x:v>
      </x:c>
      <x:c r="M317" t="str"/>
      <x:c r="N317" s="11" t="str">
        <x:v>Client: Poch, Judith E</x:v>
      </x:c>
    </x:row>
    <x:row r="318">
      <x:c r="A318" t="n">
        <x:v>12837</x:v>
      </x:c>
      <x:c r="B318" t="str">
        <x:v>Inferred</x:v>
      </x:c>
      <x:c r="C318" t="n">
        <x:v>334</x:v>
      </x:c>
      <x:c r="D318" s="8" t="n">
        <x:v>46227</x:v>
      </x:c>
      <x:c r="E318" t="str">
        <x:v>Supervisory Visit</x:v>
      </x:c>
      <x:c r="F318" t="str">
        <x:v>Taylor, Calvin R</x:v>
      </x:c>
      <x:c r="G318" s="10" t="str">
        <x:v>UNQ-1769259158530517</x:v>
      </x:c>
      <x:c r="H318" t="str">
        <x:v>Kasian Ann Relleta</x:v>
      </x:c>
      <x:c r="I318" t="str">
        <x:v>Ann</x:v>
      </x:c>
      <x:c r="J318" s="9" t="n">
        <x:v>46216.11462962963</x:v>
      </x:c>
      <x:c r="K318" t="str">
        <x:v>edit</x:v>
      </x:c>
      <x:c r="L318" t="str">
        <x:v>nurse_assesment</x:v>
      </x:c>
      <x:c r="M318" t="str"/>
      <x:c r="N318" s="11" t="str">
        <x:v>Client: Taylor, Calvin R</x:v>
      </x:c>
    </x:row>
    <x:row r="319">
      <x:c r="A319" t="n">
        <x:v>12838</x:v>
      </x:c>
      <x:c r="B319" t="str">
        <x:v>Inferred</x:v>
      </x:c>
      <x:c r="C319" t="n">
        <x:v>334</x:v>
      </x:c>
      <x:c r="D319" s="8" t="n">
        <x:v>46227</x:v>
      </x:c>
      <x:c r="E319" t="str">
        <x:v>Supervisory Visit</x:v>
      </x:c>
      <x:c r="F319" t="str">
        <x:v>Taylor, Calvin R</x:v>
      </x:c>
      <x:c r="G319" s="10" t="str">
        <x:v>UNQ-1769259158530517</x:v>
      </x:c>
      <x:c r="H319" t="str">
        <x:v>Kasian Ann Relleta</x:v>
      </x:c>
      <x:c r="I319" t="str">
        <x:v>Ann</x:v>
      </x:c>
      <x:c r="J319" s="9" t="n">
        <x:v>46216.11482638889</x:v>
      </x:c>
      <x:c r="K319" t="str">
        <x:v>edit</x:v>
      </x:c>
      <x:c r="L319" t="str">
        <x:v>nurse_assesment</x:v>
      </x:c>
      <x:c r="M319" t="str"/>
      <x:c r="N319" s="11" t="str">
        <x:v>Client: Taylor, Calvin R</x:v>
      </x:c>
    </x:row>
    <x:row r="320">
      <x:c r="A320" t="n">
        <x:v>12839</x:v>
      </x:c>
      <x:c r="B320" t="str">
        <x:v>Inferred</x:v>
      </x:c>
      <x:c r="C320" t="n">
        <x:v>334</x:v>
      </x:c>
      <x:c r="D320" s="8" t="n">
        <x:v>46227</x:v>
      </x:c>
      <x:c r="E320" t="str">
        <x:v>Supervisory Visit</x:v>
      </x:c>
      <x:c r="F320" t="str">
        <x:v>Taylor, Calvin R</x:v>
      </x:c>
      <x:c r="G320" s="10" t="str">
        <x:v>UNQ-1769259158530517</x:v>
      </x:c>
      <x:c r="H320" t="str">
        <x:v>Kasian Ann Relleta</x:v>
      </x:c>
      <x:c r="I320" t="str">
        <x:v>Ann</x:v>
      </x:c>
      <x:c r="J320" s="9" t="n">
        <x:v>46216.11650462963</x:v>
      </x:c>
      <x:c r="K320" t="str">
        <x:v>edit</x:v>
      </x:c>
      <x:c r="L320" t="str">
        <x:v>nurse_assesment</x:v>
      </x:c>
      <x:c r="M320" t="str"/>
      <x:c r="N320" s="11" t="str">
        <x:v>Client: Taylor, Calvin R</x:v>
      </x:c>
    </x:row>
    <x:row r="321">
      <x:c r="A321" t="n">
        <x:v>12840</x:v>
      </x:c>
      <x:c r="B321" t="str">
        <x:v>Inferred</x:v>
      </x:c>
      <x:c r="C321" t="n">
        <x:v>334</x:v>
      </x:c>
      <x:c r="D321" s="8" t="n">
        <x:v>46227</x:v>
      </x:c>
      <x:c r="E321" t="str">
        <x:v>Supervisory Visit</x:v>
      </x:c>
      <x:c r="F321" t="str">
        <x:v>Taylor, Calvin R</x:v>
      </x:c>
      <x:c r="G321" s="10" t="str">
        <x:v>UNQ-1769259158530517</x:v>
      </x:c>
      <x:c r="H321" t="str">
        <x:v>Kasian Ann Relleta</x:v>
      </x:c>
      <x:c r="I321" t="str">
        <x:v>Ann</x:v>
      </x:c>
      <x:c r="J321" s="9" t="n">
        <x:v>46216.11685185185</x:v>
      </x:c>
      <x:c r="K321" t="str">
        <x:v>edit</x:v>
      </x:c>
      <x:c r="L321" t="str">
        <x:v>nurse_assesment</x:v>
      </x:c>
      <x:c r="M321" t="str"/>
      <x:c r="N321" s="11" t="str">
        <x:v>Client: Taylor, Calvin R</x:v>
      </x:c>
    </x:row>
    <x:row r="322">
      <x:c r="A322" t="n">
        <x:v>12841</x:v>
      </x:c>
      <x:c r="B322" t="str">
        <x:v>Inferred</x:v>
      </x:c>
      <x:c r="C322" t="n">
        <x:v>334</x:v>
      </x:c>
      <x:c r="D322" s="8" t="n">
        <x:v>46227</x:v>
      </x:c>
      <x:c r="E322" t="str">
        <x:v>Supervisory Visit</x:v>
      </x:c>
      <x:c r="F322" t="str">
        <x:v>Taylor, Calvin R</x:v>
      </x:c>
      <x:c r="G322" s="10" t="str">
        <x:v>UNQ-1769259158530517</x:v>
      </x:c>
      <x:c r="H322" t="str">
        <x:v>Kasian Ann Relleta</x:v>
      </x:c>
      <x:c r="I322" t="str">
        <x:v>Ann</x:v>
      </x:c>
      <x:c r="J322" s="9" t="n">
        <x:v>46216.11696759259</x:v>
      </x:c>
      <x:c r="K322" t="str">
        <x:v>edit</x:v>
      </x:c>
      <x:c r="L322" t="str">
        <x:v>nurse_assesment</x:v>
      </x:c>
      <x:c r="M322" t="str"/>
      <x:c r="N322" s="11" t="str">
        <x:v>Client: Taylor, Calvin R</x:v>
      </x:c>
    </x:row>
    <x:row r="323">
      <x:c r="A323" t="n">
        <x:v>12842</x:v>
      </x:c>
      <x:c r="B323" t="str">
        <x:v>Inferred</x:v>
      </x:c>
      <x:c r="C323" t="n">
        <x:v>334</x:v>
      </x:c>
      <x:c r="D323" s="8" t="n">
        <x:v>46227</x:v>
      </x:c>
      <x:c r="E323" t="str">
        <x:v>Supervisory Visit</x:v>
      </x:c>
      <x:c r="F323" t="str">
        <x:v>Taylor, Calvin R</x:v>
      </x:c>
      <x:c r="G323" s="10" t="str">
        <x:v>UNQ-1769259158530517</x:v>
      </x:c>
      <x:c r="H323" t="str">
        <x:v>Kasian Ann Relleta</x:v>
      </x:c>
      <x:c r="I323" t="str">
        <x:v>Ann</x:v>
      </x:c>
      <x:c r="J323" s="9" t="n">
        <x:v>46216.11708333333</x:v>
      </x:c>
      <x:c r="K323" t="str">
        <x:v>edit</x:v>
      </x:c>
      <x:c r="L323" t="str">
        <x:v>nurse_assesment</x:v>
      </x:c>
      <x:c r="M323" t="str"/>
      <x:c r="N323" s="11" t="str">
        <x:v>Client: Taylor, Calvin R</x:v>
      </x:c>
    </x:row>
    <x:row r="324">
      <x:c r="A324" t="n">
        <x:v>12843</x:v>
      </x:c>
      <x:c r="B324" t="str">
        <x:v>Inferred</x:v>
      </x:c>
      <x:c r="C324" t="n">
        <x:v>334</x:v>
      </x:c>
      <x:c r="D324" s="8" t="n">
        <x:v>46227</x:v>
      </x:c>
      <x:c r="E324" t="str">
        <x:v>Supervisory Visit</x:v>
      </x:c>
      <x:c r="F324" t="str">
        <x:v>Taylor, Calvin R</x:v>
      </x:c>
      <x:c r="G324" s="10" t="str">
        <x:v>UNQ-1769259158530517</x:v>
      </x:c>
      <x:c r="H324" t="str">
        <x:v>Kasian Ann Relleta</x:v>
      </x:c>
      <x:c r="I324" t="str">
        <x:v>Ann</x:v>
      </x:c>
      <x:c r="J324" s="9" t="n">
        <x:v>46216.11771990741</x:v>
      </x:c>
      <x:c r="K324" t="str">
        <x:v>edit</x:v>
      </x:c>
      <x:c r="L324" t="str">
        <x:v>nurse_assesment</x:v>
      </x:c>
      <x:c r="M324" t="str"/>
      <x:c r="N324" s="11" t="str">
        <x:v>Client: Taylor, Calvin R</x:v>
      </x:c>
    </x:row>
    <x:row r="325">
      <x:c r="A325" t="n">
        <x:v>12844</x:v>
      </x:c>
      <x:c r="B325" t="str">
        <x:v>Inferred</x:v>
      </x:c>
      <x:c r="C325" t="n">
        <x:v>334</x:v>
      </x:c>
      <x:c r="D325" s="8" t="n">
        <x:v>46227</x:v>
      </x:c>
      <x:c r="E325" t="str">
        <x:v>Supervisory Visit</x:v>
      </x:c>
      <x:c r="F325" t="str">
        <x:v>Taylor, Calvin R</x:v>
      </x:c>
      <x:c r="G325" s="10" t="str">
        <x:v>UNQ-1769259158530517</x:v>
      </x:c>
      <x:c r="H325" t="str">
        <x:v>Kasian Ann Relleta</x:v>
      </x:c>
      <x:c r="I325" t="str">
        <x:v>Ann</x:v>
      </x:c>
      <x:c r="J325" s="9" t="n">
        <x:v>46216.118414351855</x:v>
      </x:c>
      <x:c r="K325" t="str">
        <x:v>edit</x:v>
      </x:c>
      <x:c r="L325" t="str">
        <x:v>nurse_assesment</x:v>
      </x:c>
      <x:c r="M325" t="str"/>
      <x:c r="N325" s="11" t="str">
        <x:v>Client: Taylor, Calvin R</x:v>
      </x:c>
    </x:row>
    <x:row r="326">
      <x:c r="A326" t="n">
        <x:v>12845</x:v>
      </x:c>
      <x:c r="B326" t="str">
        <x:v>Inferred</x:v>
      </x:c>
      <x:c r="C326" t="n">
        <x:v>334</x:v>
      </x:c>
      <x:c r="D326" s="8" t="n">
        <x:v>46227</x:v>
      </x:c>
      <x:c r="E326" t="str">
        <x:v>Supervisory Visit</x:v>
      </x:c>
      <x:c r="F326" t="str">
        <x:v>Taylor, Calvin R</x:v>
      </x:c>
      <x:c r="G326" s="10" t="str">
        <x:v>UNQ-1769259158530517</x:v>
      </x:c>
      <x:c r="H326" t="str">
        <x:v>Kasian Ann Relleta</x:v>
      </x:c>
      <x:c r="I326" t="str">
        <x:v>Ann</x:v>
      </x:c>
      <x:c r="J326" s="9" t="n">
        <x:v>46216.118414351855</x:v>
      </x:c>
      <x:c r="K326" t="str">
        <x:v>edit</x:v>
      </x:c>
      <x:c r="L326" t="str">
        <x:v>nurse_assesment_2</x:v>
      </x:c>
      <x:c r="M326" t="str"/>
      <x:c r="N326" s="11" t="str">
        <x:v>Client: Taylor, Calvin R</x:v>
      </x:c>
    </x:row>
    <x:row r="327">
      <x:c r="A327" t="n">
        <x:v>12846</x:v>
      </x:c>
      <x:c r="B327" t="str">
        <x:v>Inferred</x:v>
      </x:c>
      <x:c r="C327" t="n">
        <x:v>334</x:v>
      </x:c>
      <x:c r="D327" s="8" t="n">
        <x:v>46227</x:v>
      </x:c>
      <x:c r="E327" t="str">
        <x:v>Supervisory Visit</x:v>
      </x:c>
      <x:c r="F327" t="str">
        <x:v>Taylor, Calvin R</x:v>
      </x:c>
      <x:c r="G327" s="10" t="str">
        <x:v>UNQ-1769259158530517</x:v>
      </x:c>
      <x:c r="H327" t="str">
        <x:v>Kasian Ann Relleta</x:v>
      </x:c>
      <x:c r="I327" t="str">
        <x:v>Ann</x:v>
      </x:c>
      <x:c r="J327" s="9" t="n">
        <x:v>46216.118784722225</x:v>
      </x:c>
      <x:c r="K327" t="str">
        <x:v>edit</x:v>
      </x:c>
      <x:c r="L327" t="str">
        <x:v>nurse_assesment</x:v>
      </x:c>
      <x:c r="M327" t="str"/>
      <x:c r="N327" s="11" t="str">
        <x:v>Client: Taylor, Calvin R</x:v>
      </x:c>
    </x:row>
    <x:row r="328">
      <x:c r="A328" t="n">
        <x:v>12847</x:v>
      </x:c>
      <x:c r="B328" t="str">
        <x:v>Inferred</x:v>
      </x:c>
      <x:c r="C328" t="n">
        <x:v>334</x:v>
      </x:c>
      <x:c r="D328" s="8" t="n">
        <x:v>46227</x:v>
      </x:c>
      <x:c r="E328" t="str">
        <x:v>Supervisory Visit</x:v>
      </x:c>
      <x:c r="F328" t="str">
        <x:v>Taylor, Calvin R</x:v>
      </x:c>
      <x:c r="G328" s="10" t="str">
        <x:v>UNQ-1769259158530517</x:v>
      </x:c>
      <x:c r="H328" t="str">
        <x:v>Kasian Ann Relleta</x:v>
      </x:c>
      <x:c r="I328" t="str">
        <x:v>Ann</x:v>
      </x:c>
      <x:c r="J328" s="9" t="n">
        <x:v>46216.11991898148</x:v>
      </x:c>
      <x:c r="K328" t="str">
        <x:v>edit</x:v>
      </x:c>
      <x:c r="L328" t="str">
        <x:v>nurse_assesment</x:v>
      </x:c>
      <x:c r="M328" t="str"/>
      <x:c r="N328" s="11" t="str">
        <x:v>Client: Taylor, Calvin R</x:v>
      </x:c>
    </x:row>
    <x:row r="329">
      <x:c r="A329" t="n">
        <x:v>12848</x:v>
      </x:c>
      <x:c r="B329" t="str">
        <x:v>Inferred</x:v>
      </x:c>
      <x:c r="C329" t="n">
        <x:v>334</x:v>
      </x:c>
      <x:c r="D329" s="8" t="n">
        <x:v>46227</x:v>
      </x:c>
      <x:c r="E329" t="str">
        <x:v>Supervisory Visit</x:v>
      </x:c>
      <x:c r="F329" t="str">
        <x:v>Taylor, Calvin R</x:v>
      </x:c>
      <x:c r="G329" s="10" t="str">
        <x:v>UNQ-1769259158530517</x:v>
      </x:c>
      <x:c r="H329" t="str">
        <x:v>Kasian Ann Relleta</x:v>
      </x:c>
      <x:c r="I329" t="str">
        <x:v>Ann</x:v>
      </x:c>
      <x:c r="J329" s="9" t="n">
        <x:v>46216.120104166665</x:v>
      </x:c>
      <x:c r="K329" t="str">
        <x:v>edit</x:v>
      </x:c>
      <x:c r="L329" t="str">
        <x:v>nurse_assesment</x:v>
      </x:c>
      <x:c r="M329" t="str"/>
      <x:c r="N329" s="11" t="str">
        <x:v>Client: Taylor, Calvin R</x:v>
      </x:c>
    </x:row>
    <x:row r="330">
      <x:c r="A330" t="n">
        <x:v>12887</x:v>
      </x:c>
      <x:c r="B330" t="str">
        <x:v>Inferred</x:v>
      </x:c>
      <x:c r="C330" t="n">
        <x:v>334</x:v>
      </x:c>
      <x:c r="D330" s="8" t="n">
        <x:v>46227</x:v>
      </x:c>
      <x:c r="E330" t="str">
        <x:v>Supervisory Visit</x:v>
      </x:c>
      <x:c r="F330" t="str">
        <x:v>Taylor, Calvin R</x:v>
      </x:c>
      <x:c r="G330" s="10" t="str">
        <x:v>UNQ-1769259158530517</x:v>
      </x:c>
      <x:c r="H330" t="str">
        <x:v>Kasian Ann Relleta</x:v>
      </x:c>
      <x:c r="I330" t="str">
        <x:v>Ann</x:v>
      </x:c>
      <x:c r="J330" s="9" t="n">
        <x:v>46216.243263888886</x:v>
      </x:c>
      <x:c r="K330" t="str">
        <x:v>edit</x:v>
      </x:c>
      <x:c r="L330" t="str">
        <x:v>nurse_assesment</x:v>
      </x:c>
      <x:c r="M330" t="str"/>
      <x:c r="N330" s="11" t="str">
        <x:v>Client: Taylor, Calvin R</x:v>
      </x:c>
    </x:row>
    <x:row r="331">
      <x:c r="A331" t="n">
        <x:v>12888</x:v>
      </x:c>
      <x:c r="B331" t="str">
        <x:v>Inferred</x:v>
      </x:c>
      <x:c r="C331" t="n">
        <x:v>334</x:v>
      </x:c>
      <x:c r="D331" s="8" t="n">
        <x:v>46227</x:v>
      </x:c>
      <x:c r="E331" t="str">
        <x:v>Supervisory Visit</x:v>
      </x:c>
      <x:c r="F331" t="str">
        <x:v>Taylor, Calvin R</x:v>
      </x:c>
      <x:c r="G331" s="10" t="str">
        <x:v>UNQ-1769259158530517</x:v>
      </x:c>
      <x:c r="H331" t="str">
        <x:v>Kasian Ann Relleta</x:v>
      </x:c>
      <x:c r="I331" t="str">
        <x:v>Ann</x:v>
      </x:c>
      <x:c r="J331" s="9" t="n">
        <x:v>46216.24351851852</x:v>
      </x:c>
      <x:c r="K331" t="str">
        <x:v>edit</x:v>
      </x:c>
      <x:c r="L331" t="str">
        <x:v>nurse_assesment</x:v>
      </x:c>
      <x:c r="M331" t="str"/>
      <x:c r="N331" s="11" t="str">
        <x:v>Client: Taylor, Calvin R</x:v>
      </x:c>
    </x:row>
    <x:row r="332">
      <x:c r="A332" t="n">
        <x:v>12889</x:v>
      </x:c>
      <x:c r="B332" t="str">
        <x:v>Inferred</x:v>
      </x:c>
      <x:c r="C332" t="n">
        <x:v>334</x:v>
      </x:c>
      <x:c r="D332" s="8" t="n">
        <x:v>46227</x:v>
      </x:c>
      <x:c r="E332" t="str">
        <x:v>Supervisory Visit</x:v>
      </x:c>
      <x:c r="F332" t="str">
        <x:v>Taylor, Calvin R</x:v>
      </x:c>
      <x:c r="G332" s="10" t="str">
        <x:v>UNQ-1769259158530517</x:v>
      </x:c>
      <x:c r="H332" t="str">
        <x:v>Kasian Ann Relleta</x:v>
      </x:c>
      <x:c r="I332" t="str">
        <x:v>Ann</x:v>
      </x:c>
      <x:c r="J332" s="9" t="n">
        <x:v>46216.246203703704</x:v>
      </x:c>
      <x:c r="K332" t="str">
        <x:v>edit</x:v>
      </x:c>
      <x:c r="L332" t="str">
        <x:v>nurse_assesment</x:v>
      </x:c>
      <x:c r="M332" t="str"/>
      <x:c r="N332" s="11" t="str">
        <x:v>Client: Taylor, Calvin R</x:v>
      </x:c>
    </x:row>
    <x:row r="333">
      <x:c r="A333" t="n">
        <x:v>12890</x:v>
      </x:c>
      <x:c r="B333" t="str">
        <x:v>Inferred</x:v>
      </x:c>
      <x:c r="C333" t="n">
        <x:v>334</x:v>
      </x:c>
      <x:c r="D333" s="8" t="n">
        <x:v>46227</x:v>
      </x:c>
      <x:c r="E333" t="str">
        <x:v>Supervisory Visit</x:v>
      </x:c>
      <x:c r="F333" t="str">
        <x:v>Taylor, Calvin R</x:v>
      </x:c>
      <x:c r="G333" s="10" t="str">
        <x:v>UNQ-1769259158530517</x:v>
      </x:c>
      <x:c r="H333" t="str">
        <x:v>Kasian Ann Relleta</x:v>
      </x:c>
      <x:c r="I333" t="str">
        <x:v>Ann</x:v>
      </x:c>
      <x:c r="J333" s="9" t="n">
        <x:v>46216.24726851852</x:v>
      </x:c>
      <x:c r="K333" t="str">
        <x:v>edit</x:v>
      </x:c>
      <x:c r="L333" t="str">
        <x:v>nurse_assesment</x:v>
      </x:c>
      <x:c r="M333" t="str"/>
      <x:c r="N333" s="11" t="str">
        <x:v>Client: Taylor, Calvin R</x:v>
      </x:c>
    </x:row>
    <x:row r="334">
      <x:c r="A334" t="n">
        <x:v>12891</x:v>
      </x:c>
      <x:c r="B334" t="str">
        <x:v>Inferred</x:v>
      </x:c>
      <x:c r="C334" t="n">
        <x:v>334</x:v>
      </x:c>
      <x:c r="D334" s="8" t="n">
        <x:v>46227</x:v>
      </x:c>
      <x:c r="E334" t="str">
        <x:v>Supervisory Visit</x:v>
      </x:c>
      <x:c r="F334" t="str">
        <x:v>Taylor, Calvin R</x:v>
      </x:c>
      <x:c r="G334" s="10" t="str">
        <x:v>UNQ-1769259158530517</x:v>
      </x:c>
      <x:c r="H334" t="str">
        <x:v>Kasian Ann Relleta</x:v>
      </x:c>
      <x:c r="I334" t="str">
        <x:v>Ann</x:v>
      </x:c>
      <x:c r="J334" s="9" t="n">
        <x:v>46216.24736111111</x:v>
      </x:c>
      <x:c r="K334" t="str">
        <x:v>edit</x:v>
      </x:c>
      <x:c r="L334" t="str">
        <x:v>nurse_assesment</x:v>
      </x:c>
      <x:c r="M334" t="str"/>
      <x:c r="N334" s="11" t="str">
        <x:v>Client: Taylor, Calvin R</x:v>
      </x:c>
    </x:row>
    <x:row r="335">
      <x:c r="A335" t="n">
        <x:v>12892</x:v>
      </x:c>
      <x:c r="B335" t="str">
        <x:v>Inferred</x:v>
      </x:c>
      <x:c r="C335" t="n">
        <x:v>334</x:v>
      </x:c>
      <x:c r="D335" s="8" t="n">
        <x:v>46227</x:v>
      </x:c>
      <x:c r="E335" t="str">
        <x:v>Supervisory Visit</x:v>
      </x:c>
      <x:c r="F335" t="str">
        <x:v>Taylor, Calvin R</x:v>
      </x:c>
      <x:c r="G335" s="10" t="str">
        <x:v>UNQ-1769259158530517</x:v>
      </x:c>
      <x:c r="H335" t="str">
        <x:v>Kasian Ann Relleta</x:v>
      </x:c>
      <x:c r="I335" t="str">
        <x:v>Ann</x:v>
      </x:c>
      <x:c r="J335" s="9" t="n">
        <x:v>46216.24744212963</x:v>
      </x:c>
      <x:c r="K335" t="str">
        <x:v>edit</x:v>
      </x:c>
      <x:c r="L335" t="str">
        <x:v>nurse_assesment</x:v>
      </x:c>
      <x:c r="M335" t="str"/>
      <x:c r="N335" s="11" t="str">
        <x:v>Client: Taylor, Calvin R</x:v>
      </x:c>
    </x:row>
    <x:row r="336">
      <x:c r="A336" t="n">
        <x:v>12893</x:v>
      </x:c>
      <x:c r="B336" t="str">
        <x:v>Inferred</x:v>
      </x:c>
      <x:c r="C336" t="n">
        <x:v>334</x:v>
      </x:c>
      <x:c r="D336" s="8" t="n">
        <x:v>46227</x:v>
      </x:c>
      <x:c r="E336" t="str">
        <x:v>Supervisory Visit</x:v>
      </x:c>
      <x:c r="F336" t="str">
        <x:v>Taylor, Calvin R</x:v>
      </x:c>
      <x:c r="G336" s="10" t="str">
        <x:v>UNQ-1769259158530517</x:v>
      </x:c>
      <x:c r="H336" t="str">
        <x:v>Kasian Ann Relleta</x:v>
      </x:c>
      <x:c r="I336" t="str">
        <x:v>Ann</x:v>
      </x:c>
      <x:c r="J336" s="9" t="n">
        <x:v>46216.247777777775</x:v>
      </x:c>
      <x:c r="K336" t="str">
        <x:v>edit</x:v>
      </x:c>
      <x:c r="L336" t="str">
        <x:v>nurse_assesment</x:v>
      </x:c>
      <x:c r="M336" t="str"/>
      <x:c r="N336" s="11" t="str">
        <x:v>Client: Taylor, Calvin R</x:v>
      </x:c>
    </x:row>
    <x:row r="337">
      <x:c r="A337" t="n">
        <x:v>12894</x:v>
      </x:c>
      <x:c r="B337" t="str">
        <x:v>Inferred</x:v>
      </x:c>
      <x:c r="C337" t="n">
        <x:v>334</x:v>
      </x:c>
      <x:c r="D337" s="8" t="n">
        <x:v>46227</x:v>
      </x:c>
      <x:c r="E337" t="str">
        <x:v>Supervisory Visit</x:v>
      </x:c>
      <x:c r="F337" t="str">
        <x:v>Taylor, Calvin R</x:v>
      </x:c>
      <x:c r="G337" s="10" t="str">
        <x:v>UNQ-1769259158530517</x:v>
      </x:c>
      <x:c r="H337" t="str">
        <x:v>Kasian Ann Relleta</x:v>
      </x:c>
      <x:c r="I337" t="str">
        <x:v>Ann</x:v>
      </x:c>
      <x:c r="J337" s="9" t="n">
        <x:v>46216.248715277776</x:v>
      </x:c>
      <x:c r="K337" t="str">
        <x:v>edit</x:v>
      </x:c>
      <x:c r="L337" t="str">
        <x:v>nurse_assesment</x:v>
      </x:c>
      <x:c r="M337" t="str"/>
      <x:c r="N337" s="11" t="str">
        <x:v>Client: Taylor, Calvin R</x:v>
      </x:c>
    </x:row>
    <x:row r="338">
      <x:c r="A338" t="n">
        <x:v>12895</x:v>
      </x:c>
      <x:c r="B338" t="str">
        <x:v>Inferred</x:v>
      </x:c>
      <x:c r="C338" t="n">
        <x:v>334</x:v>
      </x:c>
      <x:c r="D338" s="8" t="n">
        <x:v>46227</x:v>
      </x:c>
      <x:c r="E338" t="str">
        <x:v>Supervisory Visit</x:v>
      </x:c>
      <x:c r="F338" t="str">
        <x:v>Taylor, Calvin R</x:v>
      </x:c>
      <x:c r="G338" s="10" t="str">
        <x:v>UNQ-1769259158530517</x:v>
      </x:c>
      <x:c r="H338" t="str">
        <x:v>Kasian Ann Relleta</x:v>
      </x:c>
      <x:c r="I338" t="str">
        <x:v>Ann</x:v>
      </x:c>
      <x:c r="J338" s="9" t="n">
        <x:v>46216.248715277776</x:v>
      </x:c>
      <x:c r="K338" t="str">
        <x:v>edit</x:v>
      </x:c>
      <x:c r="L338" t="str">
        <x:v>nurse_assesment_2</x:v>
      </x:c>
      <x:c r="M338" t="str"/>
      <x:c r="N338" s="11" t="str">
        <x:v>Client: Taylor, Calvin R</x:v>
      </x:c>
    </x:row>
    <x:row r="339">
      <x:c r="A339" t="n">
        <x:v>12896</x:v>
      </x:c>
      <x:c r="B339" t="str">
        <x:v>Inferred</x:v>
      </x:c>
      <x:c r="C339" t="n">
        <x:v>334</x:v>
      </x:c>
      <x:c r="D339" s="8" t="n">
        <x:v>46227</x:v>
      </x:c>
      <x:c r="E339" t="str">
        <x:v>Supervisory Visit</x:v>
      </x:c>
      <x:c r="F339" t="str">
        <x:v>Taylor, Calvin R</x:v>
      </x:c>
      <x:c r="G339" s="10" t="str">
        <x:v>UNQ-1769259158530517</x:v>
      </x:c>
      <x:c r="H339" t="str">
        <x:v>Kasian Ann Relleta</x:v>
      </x:c>
      <x:c r="I339" t="str">
        <x:v>Ann</x:v>
      </x:c>
      <x:c r="J339" s="9" t="n">
        <x:v>46216.24894675926</x:v>
      </x:c>
      <x:c r="K339" t="str">
        <x:v>edit</x:v>
      </x:c>
      <x:c r="L339" t="str">
        <x:v>nurse_assesment</x:v>
      </x:c>
      <x:c r="M339" t="str"/>
      <x:c r="N339" s="11" t="str">
        <x:v>Client: Taylor, Calvin R</x:v>
      </x:c>
    </x:row>
    <x:row r="340">
      <x:c r="A340" t="n">
        <x:v>12897</x:v>
      </x:c>
      <x:c r="B340" t="str">
        <x:v>Inferred</x:v>
      </x:c>
      <x:c r="C340" t="n">
        <x:v>334</x:v>
      </x:c>
      <x:c r="D340" s="8" t="n">
        <x:v>46227</x:v>
      </x:c>
      <x:c r="E340" t="str">
        <x:v>Supervisory Visit</x:v>
      </x:c>
      <x:c r="F340" t="str">
        <x:v>Taylor, Calvin R</x:v>
      </x:c>
      <x:c r="G340" s="10" t="str">
        <x:v>UNQ-1769259158530517</x:v>
      </x:c>
      <x:c r="H340" t="str">
        <x:v>Kasian Ann Relleta</x:v>
      </x:c>
      <x:c r="I340" t="str">
        <x:v>Ann</x:v>
      </x:c>
      <x:c r="J340" s="9" t="n">
        <x:v>46216.24916666667</x:v>
      </x:c>
      <x:c r="K340" t="str">
        <x:v>edit</x:v>
      </x:c>
      <x:c r="L340" t="str">
        <x:v>nurse_assesment</x:v>
      </x:c>
      <x:c r="M340" t="str"/>
      <x:c r="N340" s="11" t="str">
        <x:v>Client: Taylor, Calvin R</x:v>
      </x:c>
    </x:row>
    <x:row r="341">
      <x:c r="A341" t="n">
        <x:v>12898</x:v>
      </x:c>
      <x:c r="B341" t="str">
        <x:v>Inferred</x:v>
      </x:c>
      <x:c r="C341" t="n">
        <x:v>334</x:v>
      </x:c>
      <x:c r="D341" s="8" t="n">
        <x:v>46227</x:v>
      </x:c>
      <x:c r="E341" t="str">
        <x:v>Supervisory Visit</x:v>
      </x:c>
      <x:c r="F341" t="str">
        <x:v>Taylor, Calvin R</x:v>
      </x:c>
      <x:c r="G341" s="10" t="str">
        <x:v>UNQ-1769259158530517</x:v>
      </x:c>
      <x:c r="H341" t="str">
        <x:v>Kasian Ann Relleta</x:v>
      </x:c>
      <x:c r="I341" t="str">
        <x:v>Ann</x:v>
      </x:c>
      <x:c r="J341" s="9" t="n">
        <x:v>46216.24988425926</x:v>
      </x:c>
      <x:c r="K341" t="str">
        <x:v>edit</x:v>
      </x:c>
      <x:c r="L341" t="str">
        <x:v>nurse_assesment</x:v>
      </x:c>
      <x:c r="M341" t="str"/>
      <x:c r="N341" s="11" t="str">
        <x:v>Client: Taylor, Calvin R</x:v>
      </x:c>
    </x:row>
    <x:row r="342">
      <x:c r="A342" t="n">
        <x:v>12853</x:v>
      </x:c>
      <x:c r="B342" t="str">
        <x:v>Inferred</x:v>
      </x:c>
      <x:c r="C342" t="n">
        <x:v>335</x:v>
      </x:c>
      <x:c r="D342" s="8" t="n">
        <x:v>46227</x:v>
      </x:c>
      <x:c r="E342" t="str">
        <x:v>Supervisory Visit</x:v>
      </x:c>
      <x:c r="F342" t="str">
        <x:v>Wallace, Stasha M.</x:v>
      </x:c>
      <x:c r="G342" s="10" t="str">
        <x:v>UNQ-1769415183710</x:v>
      </x:c>
      <x:c r="H342" t="str">
        <x:v>Kasian Ann Relleta</x:v>
      </x:c>
      <x:c r="I342" t="str">
        <x:v>Ann</x:v>
      </x:c>
      <x:c r="J342" s="9" t="n">
        <x:v>46216.15188657407</x:v>
      </x:c>
      <x:c r="K342" t="str">
        <x:v>edit</x:v>
      </x:c>
      <x:c r="L342" t="str">
        <x:v>nurse_assesment</x:v>
      </x:c>
      <x:c r="M342" t="str"/>
      <x:c r="N342" s="11" t="str">
        <x:v>Client: Wallace, Stasha M.</x:v>
      </x:c>
    </x:row>
    <x:row r="343">
      <x:c r="A343" t="n">
        <x:v>12854</x:v>
      </x:c>
      <x:c r="B343" t="str">
        <x:v>Inferred</x:v>
      </x:c>
      <x:c r="C343" t="n">
        <x:v>335</x:v>
      </x:c>
      <x:c r="D343" s="8" t="n">
        <x:v>46227</x:v>
      </x:c>
      <x:c r="E343" t="str">
        <x:v>Supervisory Visit</x:v>
      </x:c>
      <x:c r="F343" t="str">
        <x:v>Wallace, Stasha M.</x:v>
      </x:c>
      <x:c r="G343" s="10" t="str">
        <x:v>UNQ-1769415183710</x:v>
      </x:c>
      <x:c r="H343" t="str">
        <x:v>Kasian Ann Relleta</x:v>
      </x:c>
      <x:c r="I343" t="str">
        <x:v>Ann</x:v>
      </x:c>
      <x:c r="J343" s="9" t="n">
        <x:v>46216.15211805556</x:v>
      </x:c>
      <x:c r="K343" t="str">
        <x:v>edit</x:v>
      </x:c>
      <x:c r="L343" t="str">
        <x:v>nurse_assesment</x:v>
      </x:c>
      <x:c r="M343" t="str"/>
      <x:c r="N343" s="11" t="str">
        <x:v>Client: Wallace, Stasha M.</x:v>
      </x:c>
    </x:row>
    <x:row r="344">
      <x:c r="A344" t="n">
        <x:v>12855</x:v>
      </x:c>
      <x:c r="B344" t="str">
        <x:v>Inferred</x:v>
      </x:c>
      <x:c r="C344" t="n">
        <x:v>335</x:v>
      </x:c>
      <x:c r="D344" s="8" t="n">
        <x:v>46227</x:v>
      </x:c>
      <x:c r="E344" t="str">
        <x:v>Supervisory Visit</x:v>
      </x:c>
      <x:c r="F344" t="str">
        <x:v>Wallace, Stasha M.</x:v>
      </x:c>
      <x:c r="G344" s="10" t="str">
        <x:v>UNQ-1769415183710</x:v>
      </x:c>
      <x:c r="H344" t="str">
        <x:v>Kasian Ann Relleta</x:v>
      </x:c>
      <x:c r="I344" t="str">
        <x:v>Ann</x:v>
      </x:c>
      <x:c r="J344" s="9" t="n">
        <x:v>46216.15377314815</x:v>
      </x:c>
      <x:c r="K344" t="str">
        <x:v>edit</x:v>
      </x:c>
      <x:c r="L344" t="str">
        <x:v>nurse_assesment</x:v>
      </x:c>
      <x:c r="M344" t="str"/>
      <x:c r="N344" s="11" t="str">
        <x:v>Client: Wallace, Stasha M.</x:v>
      </x:c>
    </x:row>
    <x:row r="345">
      <x:c r="A345" t="n">
        <x:v>12856</x:v>
      </x:c>
      <x:c r="B345" t="str">
        <x:v>Inferred</x:v>
      </x:c>
      <x:c r="C345" t="n">
        <x:v>335</x:v>
      </x:c>
      <x:c r="D345" s="8" t="n">
        <x:v>46227</x:v>
      </x:c>
      <x:c r="E345" t="str">
        <x:v>Supervisory Visit</x:v>
      </x:c>
      <x:c r="F345" t="str">
        <x:v>Wallace, Stasha M.</x:v>
      </x:c>
      <x:c r="G345" s="10" t="str">
        <x:v>UNQ-1769415183710</x:v>
      </x:c>
      <x:c r="H345" t="str">
        <x:v>Kasian Ann Relleta</x:v>
      </x:c>
      <x:c r="I345" t="str">
        <x:v>Ann</x:v>
      </x:c>
      <x:c r="J345" s="9" t="n">
        <x:v>46216.153958333336</x:v>
      </x:c>
      <x:c r="K345" t="str">
        <x:v>edit</x:v>
      </x:c>
      <x:c r="L345" t="str">
        <x:v>nurse_assesment</x:v>
      </x:c>
      <x:c r="M345" t="str"/>
      <x:c r="N345" s="11" t="str">
        <x:v>Client: Wallace, Stasha M.</x:v>
      </x:c>
    </x:row>
    <x:row r="346">
      <x:c r="A346" t="n">
        <x:v>12857</x:v>
      </x:c>
      <x:c r="B346" t="str">
        <x:v>Inferred</x:v>
      </x:c>
      <x:c r="C346" t="n">
        <x:v>335</x:v>
      </x:c>
      <x:c r="D346" s="8" t="n">
        <x:v>46227</x:v>
      </x:c>
      <x:c r="E346" t="str">
        <x:v>Supervisory Visit</x:v>
      </x:c>
      <x:c r="F346" t="str">
        <x:v>Wallace, Stasha M.</x:v>
      </x:c>
      <x:c r="G346" s="10" t="str">
        <x:v>UNQ-1769415183710</x:v>
      </x:c>
      <x:c r="H346" t="str">
        <x:v>Kasian Ann Relleta</x:v>
      </x:c>
      <x:c r="I346" t="str">
        <x:v>Ann</x:v>
      </x:c>
      <x:c r="J346" s="9" t="n">
        <x:v>46216.15409722222</x:v>
      </x:c>
      <x:c r="K346" t="str">
        <x:v>edit</x:v>
      </x:c>
      <x:c r="L346" t="str">
        <x:v>nurse_assesment</x:v>
      </x:c>
      <x:c r="M346" t="str"/>
      <x:c r="N346" s="11" t="str">
        <x:v>Client: Wallace, Stasha M.</x:v>
      </x:c>
    </x:row>
    <x:row r="347">
      <x:c r="A347" t="n">
        <x:v>12858</x:v>
      </x:c>
      <x:c r="B347" t="str">
        <x:v>Inferred</x:v>
      </x:c>
      <x:c r="C347" t="n">
        <x:v>335</x:v>
      </x:c>
      <x:c r="D347" s="8" t="n">
        <x:v>46227</x:v>
      </x:c>
      <x:c r="E347" t="str">
        <x:v>Supervisory Visit</x:v>
      </x:c>
      <x:c r="F347" t="str">
        <x:v>Wallace, Stasha M.</x:v>
      </x:c>
      <x:c r="G347" s="10" t="str">
        <x:v>UNQ-1769415183710</x:v>
      </x:c>
      <x:c r="H347" t="str">
        <x:v>Kasian Ann Relleta</x:v>
      </x:c>
      <x:c r="I347" t="str">
        <x:v>Ann</x:v>
      </x:c>
      <x:c r="J347" s="9" t="n">
        <x:v>46216.15429398148</x:v>
      </x:c>
      <x:c r="K347" t="str">
        <x:v>edit</x:v>
      </x:c>
      <x:c r="L347" t="str">
        <x:v>nurse_assesment</x:v>
      </x:c>
      <x:c r="M347" t="str"/>
      <x:c r="N347" s="11" t="str">
        <x:v>Client: Wallace, Stasha M.</x:v>
      </x:c>
    </x:row>
    <x:row r="348">
      <x:c r="A348" t="n">
        <x:v>12859</x:v>
      </x:c>
      <x:c r="B348" t="str">
        <x:v>Inferred</x:v>
      </x:c>
      <x:c r="C348" t="n">
        <x:v>335</x:v>
      </x:c>
      <x:c r="D348" s="8" t="n">
        <x:v>46227</x:v>
      </x:c>
      <x:c r="E348" t="str">
        <x:v>Supervisory Visit</x:v>
      </x:c>
      <x:c r="F348" t="str">
        <x:v>Wallace, Stasha M.</x:v>
      </x:c>
      <x:c r="G348" s="10" t="str">
        <x:v>UNQ-1769415183710</x:v>
      </x:c>
      <x:c r="H348" t="str">
        <x:v>Kasian Ann Relleta</x:v>
      </x:c>
      <x:c r="I348" t="str">
        <x:v>Ann</x:v>
      </x:c>
      <x:c r="J348" s="9" t="n">
        <x:v>46216.155810185184</x:v>
      </x:c>
      <x:c r="K348" t="str">
        <x:v>edit</x:v>
      </x:c>
      <x:c r="L348" t="str">
        <x:v>nurse_assesment</x:v>
      </x:c>
      <x:c r="M348" t="str"/>
      <x:c r="N348" s="11" t="str">
        <x:v>Client: Wallace, Stasha M.</x:v>
      </x:c>
    </x:row>
    <x:row r="349">
      <x:c r="A349" t="n">
        <x:v>12860</x:v>
      </x:c>
      <x:c r="B349" t="str">
        <x:v>Inferred</x:v>
      </x:c>
      <x:c r="C349" t="n">
        <x:v>335</x:v>
      </x:c>
      <x:c r="D349" s="8" t="n">
        <x:v>46227</x:v>
      </x:c>
      <x:c r="E349" t="str">
        <x:v>Supervisory Visit</x:v>
      </x:c>
      <x:c r="F349" t="str">
        <x:v>Wallace, Stasha M.</x:v>
      </x:c>
      <x:c r="G349" s="10" t="str">
        <x:v>UNQ-1769415183710</x:v>
      </x:c>
      <x:c r="H349" t="str">
        <x:v>Kasian Ann Relleta</x:v>
      </x:c>
      <x:c r="I349" t="str">
        <x:v>Ann</x:v>
      </x:c>
      <x:c r="J349" s="9" t="n">
        <x:v>46216.15630787037</x:v>
      </x:c>
      <x:c r="K349" t="str">
        <x:v>edit</x:v>
      </x:c>
      <x:c r="L349" t="str">
        <x:v>nurse_assesment</x:v>
      </x:c>
      <x:c r="M349" t="str"/>
      <x:c r="N349" s="11" t="str">
        <x:v>Client: Wallace, Stasha M.</x:v>
      </x:c>
    </x:row>
    <x:row r="350">
      <x:c r="A350" t="n">
        <x:v>12861</x:v>
      </x:c>
      <x:c r="B350" t="str">
        <x:v>Inferred</x:v>
      </x:c>
      <x:c r="C350" t="n">
        <x:v>335</x:v>
      </x:c>
      <x:c r="D350" s="8" t="n">
        <x:v>46227</x:v>
      </x:c>
      <x:c r="E350" t="str">
        <x:v>Supervisory Visit</x:v>
      </x:c>
      <x:c r="F350" t="str">
        <x:v>Wallace, Stasha M.</x:v>
      </x:c>
      <x:c r="G350" s="10" t="str">
        <x:v>UNQ-1769415183710</x:v>
      </x:c>
      <x:c r="H350" t="str">
        <x:v>Kasian Ann Relleta</x:v>
      </x:c>
      <x:c r="I350" t="str">
        <x:v>Ann</x:v>
      </x:c>
      <x:c r="J350" s="9" t="n">
        <x:v>46216.15630787037</x:v>
      </x:c>
      <x:c r="K350" t="str">
        <x:v>edit</x:v>
      </x:c>
      <x:c r="L350" t="str">
        <x:v>nurse_assesment_2</x:v>
      </x:c>
      <x:c r="M350" t="str"/>
      <x:c r="N350" s="11" t="str">
        <x:v>Client: Wallace, Stasha M.</x:v>
      </x:c>
    </x:row>
    <x:row r="351">
      <x:c r="A351" t="n">
        <x:v>12862</x:v>
      </x:c>
      <x:c r="B351" t="str">
        <x:v>Inferred</x:v>
      </x:c>
      <x:c r="C351" t="n">
        <x:v>335</x:v>
      </x:c>
      <x:c r="D351" s="8" t="n">
        <x:v>46227</x:v>
      </x:c>
      <x:c r="E351" t="str">
        <x:v>Supervisory Visit</x:v>
      </x:c>
      <x:c r="F351" t="str">
        <x:v>Wallace, Stasha M.</x:v>
      </x:c>
      <x:c r="G351" s="10" t="str">
        <x:v>UNQ-1769415183710</x:v>
      </x:c>
      <x:c r="H351" t="str">
        <x:v>Kasian Ann Relleta</x:v>
      </x:c>
      <x:c r="I351" t="str">
        <x:v>Ann</x:v>
      </x:c>
      <x:c r="J351" s="9" t="n">
        <x:v>46216.156689814816</x:v>
      </x:c>
      <x:c r="K351" t="str">
        <x:v>edit</x:v>
      </x:c>
      <x:c r="L351" t="str">
        <x:v>nurse_assesment</x:v>
      </x:c>
      <x:c r="M351" t="str"/>
      <x:c r="N351" s="11" t="str">
        <x:v>Client: Wallace, Stasha M.</x:v>
      </x:c>
    </x:row>
    <x:row r="352">
      <x:c r="A352" t="n">
        <x:v>12863</x:v>
      </x:c>
      <x:c r="B352" t="str">
        <x:v>Inferred</x:v>
      </x:c>
      <x:c r="C352" t="n">
        <x:v>335</x:v>
      </x:c>
      <x:c r="D352" s="8" t="n">
        <x:v>46227</x:v>
      </x:c>
      <x:c r="E352" t="str">
        <x:v>Supervisory Visit</x:v>
      </x:c>
      <x:c r="F352" t="str">
        <x:v>Wallace, Stasha M.</x:v>
      </x:c>
      <x:c r="G352" s="10" t="str">
        <x:v>UNQ-1769415183710</x:v>
      </x:c>
      <x:c r="H352" t="str">
        <x:v>Kasian Ann Relleta</x:v>
      </x:c>
      <x:c r="I352" t="str">
        <x:v>Ann</x:v>
      </x:c>
      <x:c r="J352" s="9" t="n">
        <x:v>46216.157060185185</x:v>
      </x:c>
      <x:c r="K352" t="str">
        <x:v>edit</x:v>
      </x:c>
      <x:c r="L352" t="str">
        <x:v>nurse_assesment</x:v>
      </x:c>
      <x:c r="M352" t="str"/>
      <x:c r="N352" s="11" t="str">
        <x:v>Client: Wallace, Stasha M.</x:v>
      </x:c>
    </x:row>
    <x:row r="353">
      <x:c r="A353" t="n">
        <x:v>12864</x:v>
      </x:c>
      <x:c r="B353" t="str">
        <x:v>Inferred</x:v>
      </x:c>
      <x:c r="C353" t="n">
        <x:v>335</x:v>
      </x:c>
      <x:c r="D353" s="8" t="n">
        <x:v>46227</x:v>
      </x:c>
      <x:c r="E353" t="str">
        <x:v>Supervisory Visit</x:v>
      </x:c>
      <x:c r="F353" t="str">
        <x:v>Wallace, Stasha M.</x:v>
      </x:c>
      <x:c r="G353" s="10" t="str">
        <x:v>UNQ-1769415183710</x:v>
      </x:c>
      <x:c r="H353" t="str">
        <x:v>Kasian Ann Relleta</x:v>
      </x:c>
      <x:c r="I353" t="str">
        <x:v>Ann</x:v>
      </x:c>
      <x:c r="J353" s="9" t="n">
        <x:v>46216.15726851852</x:v>
      </x:c>
      <x:c r="K353" t="str">
        <x:v>edit</x:v>
      </x:c>
      <x:c r="L353" t="str">
        <x:v>nurse_assesment</x:v>
      </x:c>
      <x:c r="M353" t="str"/>
      <x:c r="N353" s="11" t="str">
        <x:v>Client: Wallace, Stasha M.</x:v>
      </x:c>
    </x:row>
    <x:row r="354">
      <x:c r="A354" t="n">
        <x:v>12901</x:v>
      </x:c>
      <x:c r="B354" t="str">
        <x:v>Inferred</x:v>
      </x:c>
      <x:c r="C354" t="n">
        <x:v>335</x:v>
      </x:c>
      <x:c r="D354" s="8" t="n">
        <x:v>46227</x:v>
      </x:c>
      <x:c r="E354" t="str">
        <x:v>Supervisory Visit</x:v>
      </x:c>
      <x:c r="F354" t="str">
        <x:v>Wallace, Stasha M.</x:v>
      </x:c>
      <x:c r="G354" s="10" t="str">
        <x:v>UNQ-1769415183710</x:v>
      </x:c>
      <x:c r="H354" t="str">
        <x:v>Kasian Ann Relleta</x:v>
      </x:c>
      <x:c r="I354" t="str">
        <x:v>Ann</x:v>
      </x:c>
      <x:c r="J354" s="9" t="n">
        <x:v>46216.27821759259</x:v>
      </x:c>
      <x:c r="K354" t="str">
        <x:v>edit</x:v>
      </x:c>
      <x:c r="L354" t="str">
        <x:v>nurse_assesment</x:v>
      </x:c>
      <x:c r="M354" t="str"/>
      <x:c r="N354" s="11" t="str">
        <x:v>Client: Wallace, Stasha M.</x:v>
      </x:c>
    </x:row>
    <x:row r="355">
      <x:c r="A355" t="n">
        <x:v>12902</x:v>
      </x:c>
      <x:c r="B355" t="str">
        <x:v>Inferred</x:v>
      </x:c>
      <x:c r="C355" t="n">
        <x:v>335</x:v>
      </x:c>
      <x:c r="D355" s="8" t="n">
        <x:v>46227</x:v>
      </x:c>
      <x:c r="E355" t="str">
        <x:v>Supervisory Visit</x:v>
      </x:c>
      <x:c r="F355" t="str">
        <x:v>Wallace, Stasha M.</x:v>
      </x:c>
      <x:c r="G355" s="10" t="str">
        <x:v>UNQ-1769415183710</x:v>
      </x:c>
      <x:c r="H355" t="str">
        <x:v>Kasian Ann Relleta</x:v>
      </x:c>
      <x:c r="I355" t="str">
        <x:v>Ann</x:v>
      </x:c>
      <x:c r="J355" s="9" t="n">
        <x:v>46216.27841435185</x:v>
      </x:c>
      <x:c r="K355" t="str">
        <x:v>edit</x:v>
      </x:c>
      <x:c r="L355" t="str">
        <x:v>nurse_assesment</x:v>
      </x:c>
      <x:c r="M355" t="str"/>
      <x:c r="N355" s="11" t="str">
        <x:v>Client: Wallace, Stasha M.</x:v>
      </x:c>
    </x:row>
    <x:row r="356">
      <x:c r="A356" t="n">
        <x:v>12903</x:v>
      </x:c>
      <x:c r="B356" t="str">
        <x:v>Inferred</x:v>
      </x:c>
      <x:c r="C356" t="n">
        <x:v>335</x:v>
      </x:c>
      <x:c r="D356" s="8" t="n">
        <x:v>46227</x:v>
      </x:c>
      <x:c r="E356" t="str">
        <x:v>Supervisory Visit</x:v>
      </x:c>
      <x:c r="F356" t="str">
        <x:v>Wallace, Stasha M.</x:v>
      </x:c>
      <x:c r="G356" s="10" t="str">
        <x:v>UNQ-1769415183710</x:v>
      </x:c>
      <x:c r="H356" t="str">
        <x:v>Kasian Ann Relleta</x:v>
      </x:c>
      <x:c r="I356" t="str">
        <x:v>Ann</x:v>
      </x:c>
      <x:c r="J356" s="9" t="n">
        <x:v>46216.28221064815</x:v>
      </x:c>
      <x:c r="K356" t="str">
        <x:v>edit</x:v>
      </x:c>
      <x:c r="L356" t="str">
        <x:v>nurse_assesment</x:v>
      </x:c>
      <x:c r="M356" t="str"/>
      <x:c r="N356" s="11" t="str">
        <x:v>Client: Wallace, Stasha M.</x:v>
      </x:c>
    </x:row>
    <x:row r="357">
      <x:c r="A357" t="n">
        <x:v>12904</x:v>
      </x:c>
      <x:c r="B357" t="str">
        <x:v>Inferred</x:v>
      </x:c>
      <x:c r="C357" t="n">
        <x:v>335</x:v>
      </x:c>
      <x:c r="D357" s="8" t="n">
        <x:v>46227</x:v>
      </x:c>
      <x:c r="E357" t="str">
        <x:v>Supervisory Visit</x:v>
      </x:c>
      <x:c r="F357" t="str">
        <x:v>Wallace, Stasha M.</x:v>
      </x:c>
      <x:c r="G357" s="10" t="str">
        <x:v>UNQ-1769415183710</x:v>
      </x:c>
      <x:c r="H357" t="str">
        <x:v>Kasian Ann Relleta</x:v>
      </x:c>
      <x:c r="I357" t="str">
        <x:v>Ann</x:v>
      </x:c>
      <x:c r="J357" s="9" t="n">
        <x:v>46216.28238425926</x:v>
      </x:c>
      <x:c r="K357" t="str">
        <x:v>edit</x:v>
      </x:c>
      <x:c r="L357" t="str">
        <x:v>nurse_assesment</x:v>
      </x:c>
      <x:c r="M357" t="str"/>
      <x:c r="N357" s="11" t="str">
        <x:v>Client: Wallace, Stasha M.</x:v>
      </x:c>
    </x:row>
    <x:row r="358">
      <x:c r="A358" t="n">
        <x:v>12905</x:v>
      </x:c>
      <x:c r="B358" t="str">
        <x:v>Inferred</x:v>
      </x:c>
      <x:c r="C358" t="n">
        <x:v>335</x:v>
      </x:c>
      <x:c r="D358" s="8" t="n">
        <x:v>46227</x:v>
      </x:c>
      <x:c r="E358" t="str">
        <x:v>Supervisory Visit</x:v>
      </x:c>
      <x:c r="F358" t="str">
        <x:v>Wallace, Stasha M.</x:v>
      </x:c>
      <x:c r="G358" s="10" t="str">
        <x:v>UNQ-1769415183710</x:v>
      </x:c>
      <x:c r="H358" t="str">
        <x:v>Kasian Ann Relleta</x:v>
      </x:c>
      <x:c r="I358" t="str">
        <x:v>Ann</x:v>
      </x:c>
      <x:c r="J358" s="9" t="n">
        <x:v>46216.282534722224</x:v>
      </x:c>
      <x:c r="K358" t="str">
        <x:v>edit</x:v>
      </x:c>
      <x:c r="L358" t="str">
        <x:v>nurse_assesment</x:v>
      </x:c>
      <x:c r="M358" t="str"/>
      <x:c r="N358" s="11" t="str">
        <x:v>Client: Wallace, Stasha M.</x:v>
      </x:c>
    </x:row>
    <x:row r="359">
      <x:c r="A359" t="n">
        <x:v>12906</x:v>
      </x:c>
      <x:c r="B359" t="str">
        <x:v>Inferred</x:v>
      </x:c>
      <x:c r="C359" t="n">
        <x:v>335</x:v>
      </x:c>
      <x:c r="D359" s="8" t="n">
        <x:v>46227</x:v>
      </x:c>
      <x:c r="E359" t="str">
        <x:v>Supervisory Visit</x:v>
      </x:c>
      <x:c r="F359" t="str">
        <x:v>Wallace, Stasha M.</x:v>
      </x:c>
      <x:c r="G359" s="10" t="str">
        <x:v>UNQ-1769415183710</x:v>
      </x:c>
      <x:c r="H359" t="str">
        <x:v>Kasian Ann Relleta</x:v>
      </x:c>
      <x:c r="I359" t="str">
        <x:v>Ann</x:v>
      </x:c>
      <x:c r="J359" s="9" t="n">
        <x:v>46216.28261574074</x:v>
      </x:c>
      <x:c r="K359" t="str">
        <x:v>edit</x:v>
      </x:c>
      <x:c r="L359" t="str">
        <x:v>nurse_assesment</x:v>
      </x:c>
      <x:c r="M359" t="str"/>
      <x:c r="N359" s="11" t="str">
        <x:v>Client: Wallace, Stasha M.</x:v>
      </x:c>
    </x:row>
    <x:row r="360">
      <x:c r="A360" t="n">
        <x:v>12907</x:v>
      </x:c>
      <x:c r="B360" t="str">
        <x:v>Inferred</x:v>
      </x:c>
      <x:c r="C360" t="n">
        <x:v>335</x:v>
      </x:c>
      <x:c r="D360" s="8" t="n">
        <x:v>46227</x:v>
      </x:c>
      <x:c r="E360" t="str">
        <x:v>Supervisory Visit</x:v>
      </x:c>
      <x:c r="F360" t="str">
        <x:v>Wallace, Stasha M.</x:v>
      </x:c>
      <x:c r="G360" s="10" t="str">
        <x:v>UNQ-1769415183710</x:v>
      </x:c>
      <x:c r="H360" t="str">
        <x:v>Kasian Ann Relleta</x:v>
      </x:c>
      <x:c r="I360" t="str">
        <x:v>Ann</x:v>
      </x:c>
      <x:c r="J360" s="9" t="n">
        <x:v>46216.2827662037</x:v>
      </x:c>
      <x:c r="K360" t="str">
        <x:v>edit</x:v>
      </x:c>
      <x:c r="L360" t="str">
        <x:v>nurse_assesment</x:v>
      </x:c>
      <x:c r="M360" t="str"/>
      <x:c r="N360" s="11" t="str">
        <x:v>Client: Wallace, Stasha M.</x:v>
      </x:c>
    </x:row>
    <x:row r="361">
      <x:c r="A361" t="n">
        <x:v>12908</x:v>
      </x:c>
      <x:c r="B361" t="str">
        <x:v>Inferred</x:v>
      </x:c>
      <x:c r="C361" t="n">
        <x:v>335</x:v>
      </x:c>
      <x:c r="D361" s="8" t="n">
        <x:v>46227</x:v>
      </x:c>
      <x:c r="E361" t="str">
        <x:v>Supervisory Visit</x:v>
      </x:c>
      <x:c r="F361" t="str">
        <x:v>Wallace, Stasha M.</x:v>
      </x:c>
      <x:c r="G361" s="10" t="str">
        <x:v>UNQ-1769415183710</x:v>
      </x:c>
      <x:c r="H361" t="str">
        <x:v>Kasian Ann Relleta</x:v>
      </x:c>
      <x:c r="I361" t="str">
        <x:v>Ann</x:v>
      </x:c>
      <x:c r="J361" s="9" t="n">
        <x:v>46216.28324074074</x:v>
      </x:c>
      <x:c r="K361" t="str">
        <x:v>edit</x:v>
      </x:c>
      <x:c r="L361" t="str">
        <x:v>nurse_assesment</x:v>
      </x:c>
      <x:c r="M361" t="str"/>
      <x:c r="N361" s="11" t="str">
        <x:v>Client: Wallace, Stasha M.</x:v>
      </x:c>
    </x:row>
    <x:row r="362">
      <x:c r="A362" t="n">
        <x:v>12909</x:v>
      </x:c>
      <x:c r="B362" t="str">
        <x:v>Inferred</x:v>
      </x:c>
      <x:c r="C362" t="n">
        <x:v>335</x:v>
      </x:c>
      <x:c r="D362" s="8" t="n">
        <x:v>46227</x:v>
      </x:c>
      <x:c r="E362" t="str">
        <x:v>Supervisory Visit</x:v>
      </x:c>
      <x:c r="F362" t="str">
        <x:v>Wallace, Stasha M.</x:v>
      </x:c>
      <x:c r="G362" s="10" t="str">
        <x:v>UNQ-1769415183710</x:v>
      </x:c>
      <x:c r="H362" t="str">
        <x:v>Kasian Ann Relleta</x:v>
      </x:c>
      <x:c r="I362" t="str">
        <x:v>Ann</x:v>
      </x:c>
      <x:c r="J362" s="9" t="n">
        <x:v>46216.28324074074</x:v>
      </x:c>
      <x:c r="K362" t="str">
        <x:v>edit</x:v>
      </x:c>
      <x:c r="L362" t="str">
        <x:v>nurse_assesment_2</x:v>
      </x:c>
      <x:c r="M362" t="str"/>
      <x:c r="N362" s="11" t="str">
        <x:v>Client: Wallace, Stasha M.</x:v>
      </x:c>
    </x:row>
    <x:row r="363">
      <x:c r="A363" t="n">
        <x:v>12910</x:v>
      </x:c>
      <x:c r="B363" t="str">
        <x:v>Inferred</x:v>
      </x:c>
      <x:c r="C363" t="n">
        <x:v>335</x:v>
      </x:c>
      <x:c r="D363" s="8" t="n">
        <x:v>46227</x:v>
      </x:c>
      <x:c r="E363" t="str">
        <x:v>Supervisory Visit</x:v>
      </x:c>
      <x:c r="F363" t="str">
        <x:v>Wallace, Stasha M.</x:v>
      </x:c>
      <x:c r="G363" s="10" t="str">
        <x:v>UNQ-1769415183710</x:v>
      </x:c>
      <x:c r="H363" t="str">
        <x:v>Kasian Ann Relleta</x:v>
      </x:c>
      <x:c r="I363" t="str">
        <x:v>Ann</x:v>
      </x:c>
      <x:c r="J363" s="9" t="n">
        <x:v>46216.28350694444</x:v>
      </x:c>
      <x:c r="K363" t="str">
        <x:v>edit</x:v>
      </x:c>
      <x:c r="L363" t="str">
        <x:v>nurse_assesment</x:v>
      </x:c>
      <x:c r="M363" t="str"/>
      <x:c r="N363" s="11" t="str">
        <x:v>Client: Wallace, Stasha M.</x:v>
      </x:c>
    </x:row>
    <x:row r="364">
      <x:c r="A364" t="n">
        <x:v>12911</x:v>
      </x:c>
      <x:c r="B364" t="str">
        <x:v>Inferred</x:v>
      </x:c>
      <x:c r="C364" t="n">
        <x:v>335</x:v>
      </x:c>
      <x:c r="D364" s="8" t="n">
        <x:v>46227</x:v>
      </x:c>
      <x:c r="E364" t="str">
        <x:v>Supervisory Visit</x:v>
      </x:c>
      <x:c r="F364" t="str">
        <x:v>Wallace, Stasha M.</x:v>
      </x:c>
      <x:c r="G364" s="10" t="str">
        <x:v>UNQ-1769415183710</x:v>
      </x:c>
      <x:c r="H364" t="str">
        <x:v>Kasian Ann Relleta</x:v>
      </x:c>
      <x:c r="I364" t="str">
        <x:v>Ann</x:v>
      </x:c>
      <x:c r="J364" s="9" t="n">
        <x:v>46216.28381944444</x:v>
      </x:c>
      <x:c r="K364" t="str">
        <x:v>edit</x:v>
      </x:c>
      <x:c r="L364" t="str">
        <x:v>nurse_assesment</x:v>
      </x:c>
      <x:c r="M364" t="str"/>
      <x:c r="N364" s="11" t="str">
        <x:v>Client: Wallace, Stasha M.</x:v>
      </x:c>
    </x:row>
    <x:row r="365">
      <x:c r="A365" t="n">
        <x:v>12912</x:v>
      </x:c>
      <x:c r="B365" t="str">
        <x:v>Inferred</x:v>
      </x:c>
      <x:c r="C365" t="n">
        <x:v>335</x:v>
      </x:c>
      <x:c r="D365" s="8" t="n">
        <x:v>46227</x:v>
      </x:c>
      <x:c r="E365" t="str">
        <x:v>Supervisory Visit</x:v>
      </x:c>
      <x:c r="F365" t="str">
        <x:v>Wallace, Stasha M.</x:v>
      </x:c>
      <x:c r="G365" s="10" t="str">
        <x:v>UNQ-1769415183710</x:v>
      </x:c>
      <x:c r="H365" t="str">
        <x:v>Kasian Ann Relleta</x:v>
      </x:c>
      <x:c r="I365" t="str">
        <x:v>Ann</x:v>
      </x:c>
      <x:c r="J365" s="9" t="n">
        <x:v>46216.28399305556</x:v>
      </x:c>
      <x:c r="K365" t="str">
        <x:v>edit</x:v>
      </x:c>
      <x:c r="L365" t="str">
        <x:v>nurse_assesment</x:v>
      </x:c>
      <x:c r="M365" t="str"/>
      <x:c r="N365" s="11" t="str">
        <x:v>Client: Wallace, Stasha M.</x:v>
      </x:c>
    </x:row>
    <x:row r="366">
      <x:c r="A366" t="n">
        <x:v>12379</x:v>
      </x:c>
      <x:c r="B366" t="str">
        <x:v>Inferred</x:v>
      </x:c>
      <x:c r="C366" t="n">
        <x:v>336</x:v>
      </x:c>
      <x:c r="D366" s="8" t="n">
        <x:v>46229</x:v>
      </x:c>
      <x:c r="E366" t="str">
        <x:v>Supervisory Visit</x:v>
      </x:c>
      <x:c r="F366" t="str">
        <x:v>Rivers, Brenda G.</x:v>
      </x:c>
      <x:c r="G366" s="10" t="str">
        <x:v>3W00VF5YN38</x:v>
      </x:c>
      <x:c r="H366" t="str">
        <x:v>Kasian Ann Relleta</x:v>
      </x:c>
      <x:c r="I366" t="str">
        <x:v>Ann</x:v>
      </x:c>
      <x:c r="J366" s="9" t="n">
        <x:v>46201.95717592593</x:v>
      </x:c>
      <x:c r="K366" t="str">
        <x:v>edit</x:v>
      </x:c>
      <x:c r="L366" t="str">
        <x:v>nurse_assesment</x:v>
      </x:c>
      <x:c r="M366" t="str"/>
      <x:c r="N366" s="11" t="str">
        <x:v>Client: Rivers, Brenda G.</x:v>
      </x:c>
    </x:row>
    <x:row r="367">
      <x:c r="A367" t="n">
        <x:v>12380</x:v>
      </x:c>
      <x:c r="B367" t="str">
        <x:v>Inferred</x:v>
      </x:c>
      <x:c r="C367" t="n">
        <x:v>336</x:v>
      </x:c>
      <x:c r="D367" s="8" t="n">
        <x:v>46229</x:v>
      </x:c>
      <x:c r="E367" t="str">
        <x:v>Supervisory Visit</x:v>
      </x:c>
      <x:c r="F367" t="str">
        <x:v>Rivers, Brenda G.</x:v>
      </x:c>
      <x:c r="G367" s="10" t="str">
        <x:v>3W00VF5YN38</x:v>
      </x:c>
      <x:c r="H367" t="str">
        <x:v>Kasian Ann Relleta</x:v>
      </x:c>
      <x:c r="I367" t="str">
        <x:v>Ann</x:v>
      </x:c>
      <x:c r="J367" s="9" t="n">
        <x:v>46201.95762731481</x:v>
      </x:c>
      <x:c r="K367" t="str">
        <x:v>edit</x:v>
      </x:c>
      <x:c r="L367" t="str">
        <x:v>nurse_assesment</x:v>
      </x:c>
      <x:c r="M367" t="str"/>
      <x:c r="N367" s="11" t="str">
        <x:v>Client: Rivers, Brenda G.</x:v>
      </x:c>
    </x:row>
    <x:row r="368">
      <x:c r="A368" t="n">
        <x:v>12381</x:v>
      </x:c>
      <x:c r="B368" t="str">
        <x:v>Inferred</x:v>
      </x:c>
      <x:c r="C368" t="n">
        <x:v>336</x:v>
      </x:c>
      <x:c r="D368" s="8" t="n">
        <x:v>46229</x:v>
      </x:c>
      <x:c r="E368" t="str">
        <x:v>Supervisory Visit</x:v>
      </x:c>
      <x:c r="F368" t="str">
        <x:v>Rivers, Brenda G.</x:v>
      </x:c>
      <x:c r="G368" s="10" t="str">
        <x:v>3W00VF5YN38</x:v>
      </x:c>
      <x:c r="H368" t="str">
        <x:v>Kasian Ann Relleta</x:v>
      </x:c>
      <x:c r="I368" t="str">
        <x:v>Ann</x:v>
      </x:c>
      <x:c r="J368" s="9" t="n">
        <x:v>46201.977430555555</x:v>
      </x:c>
      <x:c r="K368" t="str">
        <x:v>edit</x:v>
      </x:c>
      <x:c r="L368" t="str">
        <x:v>nurse_assesment</x:v>
      </x:c>
      <x:c r="M368" t="str"/>
      <x:c r="N368" s="11" t="str">
        <x:v>Client: Rivers, Brenda G.</x:v>
      </x:c>
    </x:row>
    <x:row r="369">
      <x:c r="A369" t="n">
        <x:v>12382</x:v>
      </x:c>
      <x:c r="B369" t="str">
        <x:v>Inferred</x:v>
      </x:c>
      <x:c r="C369" t="n">
        <x:v>336</x:v>
      </x:c>
      <x:c r="D369" s="8" t="n">
        <x:v>46229</x:v>
      </x:c>
      <x:c r="E369" t="str">
        <x:v>Supervisory Visit</x:v>
      </x:c>
      <x:c r="F369" t="str">
        <x:v>Rivers, Brenda G.</x:v>
      </x:c>
      <x:c r="G369" s="10" t="str">
        <x:v>3W00VF5YN38</x:v>
      </x:c>
      <x:c r="H369" t="str">
        <x:v>Kasian Ann Relleta</x:v>
      </x:c>
      <x:c r="I369" t="str">
        <x:v>Ann</x:v>
      </x:c>
      <x:c r="J369" s="9" t="n">
        <x:v>46201.97872685185</x:v>
      </x:c>
      <x:c r="K369" t="str">
        <x:v>edit</x:v>
      </x:c>
      <x:c r="L369" t="str">
        <x:v>nurse_assesment</x:v>
      </x:c>
      <x:c r="M369" t="str"/>
      <x:c r="N369" s="11" t="str">
        <x:v>Client: Rivers, Brenda G.</x:v>
      </x:c>
    </x:row>
    <x:row r="370">
      <x:c r="A370" t="n">
        <x:v>12383</x:v>
      </x:c>
      <x:c r="B370" t="str">
        <x:v>Inferred</x:v>
      </x:c>
      <x:c r="C370" t="n">
        <x:v>336</x:v>
      </x:c>
      <x:c r="D370" s="8" t="n">
        <x:v>46229</x:v>
      </x:c>
      <x:c r="E370" t="str">
        <x:v>Supervisory Visit</x:v>
      </x:c>
      <x:c r="F370" t="str">
        <x:v>Rivers, Brenda G.</x:v>
      </x:c>
      <x:c r="G370" s="10" t="str">
        <x:v>3W00VF5YN38</x:v>
      </x:c>
      <x:c r="H370" t="str">
        <x:v>Kasian Ann Relleta</x:v>
      </x:c>
      <x:c r="I370" t="str">
        <x:v>Ann</x:v>
      </x:c>
      <x:c r="J370" s="9" t="n">
        <x:v>46201.978842592594</x:v>
      </x:c>
      <x:c r="K370" t="str">
        <x:v>edit</x:v>
      </x:c>
      <x:c r="L370" t="str">
        <x:v>nurse_assesment</x:v>
      </x:c>
      <x:c r="M370" t="str"/>
      <x:c r="N370" s="11" t="str">
        <x:v>Client: Rivers, Brenda G.</x:v>
      </x:c>
    </x:row>
    <x:row r="371">
      <x:c r="A371" t="n">
        <x:v>12384</x:v>
      </x:c>
      <x:c r="B371" t="str">
        <x:v>Inferred</x:v>
      </x:c>
      <x:c r="C371" t="n">
        <x:v>336</x:v>
      </x:c>
      <x:c r="D371" s="8" t="n">
        <x:v>46229</x:v>
      </x:c>
      <x:c r="E371" t="str">
        <x:v>Supervisory Visit</x:v>
      </x:c>
      <x:c r="F371" t="str">
        <x:v>Rivers, Brenda G.</x:v>
      </x:c>
      <x:c r="G371" s="10" t="str">
        <x:v>3W00VF5YN38</x:v>
      </x:c>
      <x:c r="H371" t="str">
        <x:v>Kasian Ann Relleta</x:v>
      </x:c>
      <x:c r="I371" t="str">
        <x:v>Ann</x:v>
      </x:c>
      <x:c r="J371" s="9" t="n">
        <x:v>46201.978946759256</x:v>
      </x:c>
      <x:c r="K371" t="str">
        <x:v>edit</x:v>
      </x:c>
      <x:c r="L371" t="str">
        <x:v>nurse_assesment</x:v>
      </x:c>
      <x:c r="M371" t="str"/>
      <x:c r="N371" s="11" t="str">
        <x:v>Client: Rivers, Brenda G.</x:v>
      </x:c>
    </x:row>
    <x:row r="372">
      <x:c r="A372" t="n">
        <x:v>12385</x:v>
      </x:c>
      <x:c r="B372" t="str">
        <x:v>Inferred</x:v>
      </x:c>
      <x:c r="C372" t="n">
        <x:v>336</x:v>
      </x:c>
      <x:c r="D372" s="8" t="n">
        <x:v>46229</x:v>
      </x:c>
      <x:c r="E372" t="str">
        <x:v>Supervisory Visit</x:v>
      </x:c>
      <x:c r="F372" t="str">
        <x:v>Rivers, Brenda G.</x:v>
      </x:c>
      <x:c r="G372" s="10" t="str">
        <x:v>3W00VF5YN38</x:v>
      </x:c>
      <x:c r="H372" t="str">
        <x:v>Kasian Ann Relleta</x:v>
      </x:c>
      <x:c r="I372" t="str">
        <x:v>Ann</x:v>
      </x:c>
      <x:c r="J372" s="9" t="n">
        <x:v>46201.97913194444</x:v>
      </x:c>
      <x:c r="K372" t="str">
        <x:v>edit</x:v>
      </x:c>
      <x:c r="L372" t="str">
        <x:v>nurse_assesment</x:v>
      </x:c>
      <x:c r="M372" t="str"/>
      <x:c r="N372" s="11" t="str">
        <x:v>Client: Rivers, Brenda G.</x:v>
      </x:c>
    </x:row>
    <x:row r="373">
      <x:c r="A373" t="n">
        <x:v>12386</x:v>
      </x:c>
      <x:c r="B373" t="str">
        <x:v>Inferred</x:v>
      </x:c>
      <x:c r="C373" t="n">
        <x:v>336</x:v>
      </x:c>
      <x:c r="D373" s="8" t="n">
        <x:v>46229</x:v>
      </x:c>
      <x:c r="E373" t="str">
        <x:v>Supervisory Visit</x:v>
      </x:c>
      <x:c r="F373" t="str">
        <x:v>Rivers, Brenda G.</x:v>
      </x:c>
      <x:c r="G373" s="10" t="str">
        <x:v>3W00VF5YN38</x:v>
      </x:c>
      <x:c r="H373" t="str">
        <x:v>Kasian Ann Relleta</x:v>
      </x:c>
      <x:c r="I373" t="str">
        <x:v>Ann</x:v>
      </x:c>
      <x:c r="J373" s="9" t="n">
        <x:v>46201.981875</x:v>
      </x:c>
      <x:c r="K373" t="str">
        <x:v>edit</x:v>
      </x:c>
      <x:c r="L373" t="str">
        <x:v>nurse_assesment</x:v>
      </x:c>
      <x:c r="M373" t="str"/>
      <x:c r="N373" s="11" t="str">
        <x:v>Client: Rivers, Brenda G.</x:v>
      </x:c>
    </x:row>
    <x:row r="374">
      <x:c r="A374" t="n">
        <x:v>12387</x:v>
      </x:c>
      <x:c r="B374" t="str">
        <x:v>Inferred</x:v>
      </x:c>
      <x:c r="C374" t="n">
        <x:v>336</x:v>
      </x:c>
      <x:c r="D374" s="8" t="n">
        <x:v>46229</x:v>
      </x:c>
      <x:c r="E374" t="str">
        <x:v>Supervisory Visit</x:v>
      </x:c>
      <x:c r="F374" t="str">
        <x:v>Rivers, Brenda G.</x:v>
      </x:c>
      <x:c r="G374" s="10" t="str">
        <x:v>3W00VF5YN38</x:v>
      </x:c>
      <x:c r="H374" t="str">
        <x:v>Kasian Ann Relleta</x:v>
      </x:c>
      <x:c r="I374" t="str">
        <x:v>Ann</x:v>
      </x:c>
      <x:c r="J374" s="9" t="n">
        <x:v>46201.981875</x:v>
      </x:c>
      <x:c r="K374" t="str">
        <x:v>edit</x:v>
      </x:c>
      <x:c r="L374" t="str">
        <x:v>nurse_assesment_2</x:v>
      </x:c>
      <x:c r="M374" t="str"/>
      <x:c r="N374" s="11" t="str">
        <x:v>Client: Rivers, Brenda G.</x:v>
      </x:c>
    </x:row>
    <x:row r="375">
      <x:c r="A375" t="n">
        <x:v>12388</x:v>
      </x:c>
      <x:c r="B375" t="str">
        <x:v>Inferred</x:v>
      </x:c>
      <x:c r="C375" t="n">
        <x:v>336</x:v>
      </x:c>
      <x:c r="D375" s="8" t="n">
        <x:v>46229</x:v>
      </x:c>
      <x:c r="E375" t="str">
        <x:v>Supervisory Visit</x:v>
      </x:c>
      <x:c r="F375" t="str">
        <x:v>Rivers, Brenda G.</x:v>
      </x:c>
      <x:c r="G375" s="10" t="str">
        <x:v>3W00VF5YN38</x:v>
      </x:c>
      <x:c r="H375" t="str">
        <x:v>Kasian Ann Relleta</x:v>
      </x:c>
      <x:c r="I375" t="str">
        <x:v>Ann</x:v>
      </x:c>
      <x:c r="J375" s="9" t="n">
        <x:v>46201.98443287037</x:v>
      </x:c>
      <x:c r="K375" t="str">
        <x:v>edit</x:v>
      </x:c>
      <x:c r="L375" t="str">
        <x:v>nurse_assesment</x:v>
      </x:c>
      <x:c r="M375" t="str"/>
      <x:c r="N375" s="11" t="str">
        <x:v>Client: Rivers, Brenda G.</x:v>
      </x:c>
    </x:row>
    <x:row r="376">
      <x:c r="A376" t="n">
        <x:v>12389</x:v>
      </x:c>
      <x:c r="B376" t="str">
        <x:v>Inferred</x:v>
      </x:c>
      <x:c r="C376" t="n">
        <x:v>336</x:v>
      </x:c>
      <x:c r="D376" s="8" t="n">
        <x:v>46229</x:v>
      </x:c>
      <x:c r="E376" t="str">
        <x:v>Supervisory Visit</x:v>
      </x:c>
      <x:c r="F376" t="str">
        <x:v>Rivers, Brenda G.</x:v>
      </x:c>
      <x:c r="G376" s="10" t="str">
        <x:v>3W00VF5YN38</x:v>
      </x:c>
      <x:c r="H376" t="str">
        <x:v>Kasian Ann Relleta</x:v>
      </x:c>
      <x:c r="I376" t="str">
        <x:v>Ann</x:v>
      </x:c>
      <x:c r="J376" s="9" t="n">
        <x:v>46201.98515046296</x:v>
      </x:c>
      <x:c r="K376" t="str">
        <x:v>edit</x:v>
      </x:c>
      <x:c r="L376" t="str">
        <x:v>nurse_assesment</x:v>
      </x:c>
      <x:c r="M376" t="str"/>
      <x:c r="N376" s="11" t="str">
        <x:v>Client: Rivers, Brenda G.</x:v>
      </x:c>
    </x:row>
    <x:row r="377">
      <x:c r="A377" t="n">
        <x:v>12390</x:v>
      </x:c>
      <x:c r="B377" t="str">
        <x:v>Inferred</x:v>
      </x:c>
      <x:c r="C377" t="n">
        <x:v>336</x:v>
      </x:c>
      <x:c r="D377" s="8" t="n">
        <x:v>46229</x:v>
      </x:c>
      <x:c r="E377" t="str">
        <x:v>Supervisory Visit</x:v>
      </x:c>
      <x:c r="F377" t="str">
        <x:v>Rivers, Brenda G.</x:v>
      </x:c>
      <x:c r="G377" s="10" t="str">
        <x:v>3W00VF5YN38</x:v>
      </x:c>
      <x:c r="H377" t="str">
        <x:v>Kasian Ann Relleta</x:v>
      </x:c>
      <x:c r="I377" t="str">
        <x:v>Ann</x:v>
      </x:c>
      <x:c r="J377" s="9" t="n">
        <x:v>46201.99025462963</x:v>
      </x:c>
      <x:c r="K377" t="str">
        <x:v>edit</x:v>
      </x:c>
      <x:c r="L377" t="str">
        <x:v>nurse_assesment</x:v>
      </x:c>
      <x:c r="M377" t="str"/>
      <x:c r="N377" s="11" t="str">
        <x:v>Client: Rivers, Brenda G.</x:v>
      </x:c>
    </x:row>
    <x:row r="378">
      <x:c r="A378" t="n">
        <x:v>12579</x:v>
      </x:c>
      <x:c r="B378" t="str">
        <x:v>Inferred</x:v>
      </x:c>
      <x:c r="C378" t="n">
        <x:v>345</x:v>
      </x:c>
      <x:c r="D378" s="8" t="n">
        <x:v>46232</x:v>
      </x:c>
      <x:c r="E378" t="str">
        <x:v>Supervisory Visit</x:v>
      </x:c>
      <x:c r="F378" t="str">
        <x:v>Shifa, Habiba</x:v>
      </x:c>
      <x:c r="G378" s="10" t="str">
        <x:v>3GU0M70HR07</x:v>
      </x:c>
      <x:c r="H378" t="str">
        <x:v>Kasian Ann Relleta</x:v>
      </x:c>
      <x:c r="I378" t="str">
        <x:v>Ann</x:v>
      </x:c>
      <x:c r="J378" s="9" t="n">
        <x:v>46205.977106481485</x:v>
      </x:c>
      <x:c r="K378" t="str">
        <x:v>edit</x:v>
      </x:c>
      <x:c r="L378" t="str">
        <x:v>nurse_assesment</x:v>
      </x:c>
      <x:c r="M378" t="str"/>
      <x:c r="N378" s="11" t="str">
        <x:v>Client: Shifa, Habiba</x:v>
      </x:c>
    </x:row>
    <x:row r="379">
      <x:c r="A379" t="n">
        <x:v>12580</x:v>
      </x:c>
      <x:c r="B379" t="str">
        <x:v>Inferred</x:v>
      </x:c>
      <x:c r="C379" t="n">
        <x:v>345</x:v>
      </x:c>
      <x:c r="D379" s="8" t="n">
        <x:v>46232</x:v>
      </x:c>
      <x:c r="E379" t="str">
        <x:v>Supervisory Visit</x:v>
      </x:c>
      <x:c r="F379" t="str">
        <x:v>Shifa, Habiba</x:v>
      </x:c>
      <x:c r="G379" s="10" t="str">
        <x:v>3GU0M70HR07</x:v>
      </x:c>
      <x:c r="H379" t="str">
        <x:v>Kasian Ann Relleta</x:v>
      </x:c>
      <x:c r="I379" t="str">
        <x:v>Ann</x:v>
      </x:c>
      <x:c r="J379" s="9" t="n">
        <x:v>46205.977372685185</x:v>
      </x:c>
      <x:c r="K379" t="str">
        <x:v>edit</x:v>
      </x:c>
      <x:c r="L379" t="str">
        <x:v>nurse_assesment</x:v>
      </x:c>
      <x:c r="M379" t="str"/>
      <x:c r="N379" s="11" t="str">
        <x:v>Client: Shifa, Habiba</x:v>
      </x:c>
    </x:row>
    <x:row r="380">
      <x:c r="A380" t="n">
        <x:v>12581</x:v>
      </x:c>
      <x:c r="B380" t="str">
        <x:v>Inferred</x:v>
      </x:c>
      <x:c r="C380" t="n">
        <x:v>345</x:v>
      </x:c>
      <x:c r="D380" s="8" t="n">
        <x:v>46232</x:v>
      </x:c>
      <x:c r="E380" t="str">
        <x:v>Supervisory Visit</x:v>
      </x:c>
      <x:c r="F380" t="str">
        <x:v>Shifa, Habiba</x:v>
      </x:c>
      <x:c r="G380" s="10" t="str">
        <x:v>3GU0M70HR07</x:v>
      </x:c>
      <x:c r="H380" t="str">
        <x:v>Kasian Ann Relleta</x:v>
      </x:c>
      <x:c r="I380" t="str">
        <x:v>Ann</x:v>
      </x:c>
      <x:c r="J380" s="9" t="n">
        <x:v>46206.01855324074</x:v>
      </x:c>
      <x:c r="K380" t="str">
        <x:v>edit</x:v>
      </x:c>
      <x:c r="L380" t="str">
        <x:v>nurse_assesment</x:v>
      </x:c>
      <x:c r="M380" t="str"/>
      <x:c r="N380" s="11" t="str">
        <x:v>Client: Shifa, Habiba</x:v>
      </x:c>
    </x:row>
    <x:row r="381">
      <x:c r="A381" t="n">
        <x:v>12582</x:v>
      </x:c>
      <x:c r="B381" t="str">
        <x:v>Inferred</x:v>
      </x:c>
      <x:c r="C381" t="n">
        <x:v>345</x:v>
      </x:c>
      <x:c r="D381" s="8" t="n">
        <x:v>46232</x:v>
      </x:c>
      <x:c r="E381" t="str">
        <x:v>Supervisory Visit</x:v>
      </x:c>
      <x:c r="F381" t="str">
        <x:v>Shifa, Habiba</x:v>
      </x:c>
      <x:c r="G381" s="10" t="str">
        <x:v>3GU0M70HR07</x:v>
      </x:c>
      <x:c r="H381" t="str">
        <x:v>Kasian Ann Relleta</x:v>
      </x:c>
      <x:c r="I381" t="str">
        <x:v>Ann</x:v>
      </x:c>
      <x:c r="J381" s="9" t="n">
        <x:v>46206.01967592593</x:v>
      </x:c>
      <x:c r="K381" t="str">
        <x:v>edit</x:v>
      </x:c>
      <x:c r="L381" t="str">
        <x:v>nurse_assesment</x:v>
      </x:c>
      <x:c r="M381" t="str"/>
      <x:c r="N381" s="11" t="str">
        <x:v>Client: Shifa, Habiba</x:v>
      </x:c>
    </x:row>
    <x:row r="382">
      <x:c r="A382" t="n">
        <x:v>12583</x:v>
      </x:c>
      <x:c r="B382" t="str">
        <x:v>Inferred</x:v>
      </x:c>
      <x:c r="C382" t="n">
        <x:v>345</x:v>
      </x:c>
      <x:c r="D382" s="8" t="n">
        <x:v>46232</x:v>
      </x:c>
      <x:c r="E382" t="str">
        <x:v>Supervisory Visit</x:v>
      </x:c>
      <x:c r="F382" t="str">
        <x:v>Shifa, Habiba</x:v>
      </x:c>
      <x:c r="G382" s="10" t="str">
        <x:v>3GU0M70HR07</x:v>
      </x:c>
      <x:c r="H382" t="str">
        <x:v>Kasian Ann Relleta</x:v>
      </x:c>
      <x:c r="I382" t="str">
        <x:v>Ann</x:v>
      </x:c>
      <x:c r="J382" s="9" t="n">
        <x:v>46206.02150462963</x:v>
      </x:c>
      <x:c r="K382" t="str">
        <x:v>edit</x:v>
      </x:c>
      <x:c r="L382" t="str">
        <x:v>nurse_assesment</x:v>
      </x:c>
      <x:c r="M382" t="str"/>
      <x:c r="N382" s="11" t="str">
        <x:v>Client: Shifa, Habiba</x:v>
      </x:c>
    </x:row>
    <x:row r="383">
      <x:c r="A383" t="n">
        <x:v>12584</x:v>
      </x:c>
      <x:c r="B383" t="str">
        <x:v>Inferred</x:v>
      </x:c>
      <x:c r="C383" t="n">
        <x:v>345</x:v>
      </x:c>
      <x:c r="D383" s="8" t="n">
        <x:v>46232</x:v>
      </x:c>
      <x:c r="E383" t="str">
        <x:v>Supervisory Visit</x:v>
      </x:c>
      <x:c r="F383" t="str">
        <x:v>Shifa, Habiba</x:v>
      </x:c>
      <x:c r="G383" s="10" t="str">
        <x:v>3GU0M70HR07</x:v>
      </x:c>
      <x:c r="H383" t="str">
        <x:v>Kasian Ann Relleta</x:v>
      </x:c>
      <x:c r="I383" t="str">
        <x:v>Ann</x:v>
      </x:c>
      <x:c r="J383" s="9" t="n">
        <x:v>46206.02715277778</x:v>
      </x:c>
      <x:c r="K383" t="str">
        <x:v>edit</x:v>
      </x:c>
      <x:c r="L383" t="str">
        <x:v>nurse_assesment</x:v>
      </x:c>
      <x:c r="M383" t="str"/>
      <x:c r="N383" s="11" t="str">
        <x:v>Client: Shifa, Habiba</x:v>
      </x:c>
    </x:row>
    <x:row r="384">
      <x:c r="A384" t="n">
        <x:v>12585</x:v>
      </x:c>
      <x:c r="B384" t="str">
        <x:v>Inferred</x:v>
      </x:c>
      <x:c r="C384" t="n">
        <x:v>345</x:v>
      </x:c>
      <x:c r="D384" s="8" t="n">
        <x:v>46232</x:v>
      </x:c>
      <x:c r="E384" t="str">
        <x:v>Supervisory Visit</x:v>
      </x:c>
      <x:c r="F384" t="str">
        <x:v>Shifa, Habiba</x:v>
      </x:c>
      <x:c r="G384" s="10" t="str">
        <x:v>3GU0M70HR07</x:v>
      </x:c>
      <x:c r="H384" t="str">
        <x:v>Kasian Ann Relleta</x:v>
      </x:c>
      <x:c r="I384" t="str">
        <x:v>Ann</x:v>
      </x:c>
      <x:c r="J384" s="9" t="n">
        <x:v>46206.027453703704</x:v>
      </x:c>
      <x:c r="K384" t="str">
        <x:v>edit</x:v>
      </x:c>
      <x:c r="L384" t="str">
        <x:v>nurse_assesment</x:v>
      </x:c>
      <x:c r="M384" t="str"/>
      <x:c r="N384" s="11" t="str">
        <x:v>Client: Shifa, Habiba</x:v>
      </x:c>
    </x:row>
    <x:row r="385">
      <x:c r="A385" t="n">
        <x:v>12586</x:v>
      </x:c>
      <x:c r="B385" t="str">
        <x:v>Inferred</x:v>
      </x:c>
      <x:c r="C385" t="n">
        <x:v>345</x:v>
      </x:c>
      <x:c r="D385" s="8" t="n">
        <x:v>46232</x:v>
      </x:c>
      <x:c r="E385" t="str">
        <x:v>Supervisory Visit</x:v>
      </x:c>
      <x:c r="F385" t="str">
        <x:v>Shifa, Habiba</x:v>
      </x:c>
      <x:c r="G385" s="10" t="str">
        <x:v>3GU0M70HR07</x:v>
      </x:c>
      <x:c r="H385" t="str">
        <x:v>Kasian Ann Relleta</x:v>
      </x:c>
      <x:c r="I385" t="str">
        <x:v>Ann</x:v>
      </x:c>
      <x:c r="J385" s="9" t="n">
        <x:v>46206.049988425926</x:v>
      </x:c>
      <x:c r="K385" t="str">
        <x:v>edit</x:v>
      </x:c>
      <x:c r="L385" t="str">
        <x:v>nurse_assesment</x:v>
      </x:c>
      <x:c r="M385" t="str"/>
      <x:c r="N385" s="11" t="str">
        <x:v>Client: Shifa, Habiba</x:v>
      </x:c>
    </x:row>
    <x:row r="386">
      <x:c r="A386" t="n">
        <x:v>12587</x:v>
      </x:c>
      <x:c r="B386" t="str">
        <x:v>Inferred</x:v>
      </x:c>
      <x:c r="C386" t="n">
        <x:v>345</x:v>
      </x:c>
      <x:c r="D386" s="8" t="n">
        <x:v>46232</x:v>
      </x:c>
      <x:c r="E386" t="str">
        <x:v>Supervisory Visit</x:v>
      </x:c>
      <x:c r="F386" t="str">
        <x:v>Shifa, Habiba</x:v>
      </x:c>
      <x:c r="G386" s="10" t="str">
        <x:v>3GU0M70HR07</x:v>
      </x:c>
      <x:c r="H386" t="str">
        <x:v>Kasian Ann Relleta</x:v>
      </x:c>
      <x:c r="I386" t="str">
        <x:v>Ann</x:v>
      </x:c>
      <x:c r="J386" s="9" t="n">
        <x:v>46206.049988425926</x:v>
      </x:c>
      <x:c r="K386" t="str">
        <x:v>edit</x:v>
      </x:c>
      <x:c r="L386" t="str">
        <x:v>nurse_assesment_2</x:v>
      </x:c>
      <x:c r="M386" t="str"/>
      <x:c r="N386" s="11" t="str">
        <x:v>Client: Shifa, Habiba</x:v>
      </x:c>
    </x:row>
    <x:row r="387">
      <x:c r="A387" t="n">
        <x:v>12588</x:v>
      </x:c>
      <x:c r="B387" t="str">
        <x:v>Inferred</x:v>
      </x:c>
      <x:c r="C387" t="n">
        <x:v>345</x:v>
      </x:c>
      <x:c r="D387" s="8" t="n">
        <x:v>46232</x:v>
      </x:c>
      <x:c r="E387" t="str">
        <x:v>Supervisory Visit</x:v>
      </x:c>
      <x:c r="F387" t="str">
        <x:v>Shifa, Habiba</x:v>
      </x:c>
      <x:c r="G387" s="10" t="str">
        <x:v>3GU0M70HR07</x:v>
      </x:c>
      <x:c r="H387" t="str">
        <x:v>Kasian Ann Relleta</x:v>
      </x:c>
      <x:c r="I387" t="str">
        <x:v>Ann</x:v>
      </x:c>
      <x:c r="J387" s="9" t="n">
        <x:v>46206.05019675926</x:v>
      </x:c>
      <x:c r="K387" t="str">
        <x:v>edit</x:v>
      </x:c>
      <x:c r="L387" t="str">
        <x:v>nurse_assesment</x:v>
      </x:c>
      <x:c r="M387" t="str"/>
      <x:c r="N387" s="11" t="str">
        <x:v>Client: Shifa, Habiba</x:v>
      </x:c>
    </x:row>
    <x:row r="388">
      <x:c r="A388" t="n">
        <x:v>12589</x:v>
      </x:c>
      <x:c r="B388" t="str">
        <x:v>Inferred</x:v>
      </x:c>
      <x:c r="C388" t="n">
        <x:v>345</x:v>
      </x:c>
      <x:c r="D388" s="8" t="n">
        <x:v>46232</x:v>
      </x:c>
      <x:c r="E388" t="str">
        <x:v>Supervisory Visit</x:v>
      </x:c>
      <x:c r="F388" t="str">
        <x:v>Shifa, Habiba</x:v>
      </x:c>
      <x:c r="G388" s="10" t="str">
        <x:v>3GU0M70HR07</x:v>
      </x:c>
      <x:c r="H388" t="str">
        <x:v>Kasian Ann Relleta</x:v>
      </x:c>
      <x:c r="I388" t="str">
        <x:v>Ann</x:v>
      </x:c>
      <x:c r="J388" s="9" t="n">
        <x:v>46206.05045138889</x:v>
      </x:c>
      <x:c r="K388" t="str">
        <x:v>edit</x:v>
      </x:c>
      <x:c r="L388" t="str">
        <x:v>nurse_assesment</x:v>
      </x:c>
      <x:c r="M388" t="str"/>
      <x:c r="N388" s="11" t="str">
        <x:v>Client: Shifa, Habiba</x:v>
      </x:c>
    </x:row>
    <x:row r="389">
      <x:c r="A389" t="n">
        <x:v>12590</x:v>
      </x:c>
      <x:c r="B389" t="str">
        <x:v>Inferred</x:v>
      </x:c>
      <x:c r="C389" t="n">
        <x:v>345</x:v>
      </x:c>
      <x:c r="D389" s="8" t="n">
        <x:v>46232</x:v>
      </x:c>
      <x:c r="E389" t="str">
        <x:v>Supervisory Visit</x:v>
      </x:c>
      <x:c r="F389" t="str">
        <x:v>Shifa, Habiba</x:v>
      </x:c>
      <x:c r="G389" s="10" t="str">
        <x:v>3GU0M70HR07</x:v>
      </x:c>
      <x:c r="H389" t="str">
        <x:v>Kasian Ann Relleta</x:v>
      </x:c>
      <x:c r="I389" t="str">
        <x:v>Ann</x:v>
      </x:c>
      <x:c r="J389" s="9" t="n">
        <x:v>46206.05064814815</x:v>
      </x:c>
      <x:c r="K389" t="str">
        <x:v>edit</x:v>
      </x:c>
      <x:c r="L389" t="str">
        <x:v>nurse_assesment</x:v>
      </x:c>
      <x:c r="M389" t="str"/>
      <x:c r="N389" s="11" t="str">
        <x:v>Client: Shifa, Habiba</x:v>
      </x:c>
    </x:row>
    <x:row r="390">
      <x:c r="A390" t="n">
        <x:v>13835</x:v>
      </x:c>
      <x:c r="B390" t="str">
        <x:v>Exact</x:v>
      </x:c>
      <x:c r="C390" t="n">
        <x:v>322</x:v>
      </x:c>
      <x:c r="D390" s="8" t="n">
        <x:v>46204</x:v>
      </x:c>
      <x:c r="E390" t="str">
        <x:v>Re-Assesment</x:v>
      </x:c>
      <x:c r="F390" t="str">
        <x:v>El Amin, Haneefah</x:v>
      </x:c>
      <x:c r="G390" s="10" t="str">
        <x:v>3Q62N36CX02</x:v>
      </x:c>
      <x:c r="H390" t="str">
        <x:v>Anjelica</x:v>
      </x:c>
      <x:c r="I390" t="str">
        <x:v>Anjelica</x:v>
      </x:c>
      <x:c r="J390" s="9" t="n">
        <x:v>46232.781493055554</x:v>
      </x:c>
      <x:c r="K390" t="str">
        <x:v>edit</x:v>
      </x:c>
      <x:c r="L390" t="str">
        <x:v>evv_dates</x:v>
      </x:c>
      <x:c r="M390" t="str">
        <x:v>350</x:v>
      </x:c>
      <x:c r="N390" s="11" t="str">
        <x:v>Client: El Amin, Haneefah</x:v>
      </x:c>
    </x:row>
    <x:row r="391">
      <x:c r="A391" t="n">
        <x:v>13911</x:v>
      </x:c>
      <x:c r="B391" t="str">
        <x:v>Exact</x:v>
      </x:c>
      <x:c r="C391" t="n">
        <x:v>322</x:v>
      </x:c>
      <x:c r="D391" s="8" t="n">
        <x:v>46204</x:v>
      </x:c>
      <x:c r="E391" t="str">
        <x:v>Re-Assesment</x:v>
      </x:c>
      <x:c r="F391" t="str">
        <x:v>El Amin, Haneefah</x:v>
      </x:c>
      <x:c r="G391" s="10" t="str">
        <x:v>3Q62N36CX02</x:v>
      </x:c>
      <x:c r="H391" t="str">
        <x:v>Anjelica</x:v>
      </x:c>
      <x:c r="I391" t="str">
        <x:v>Anjelica</x:v>
      </x:c>
      <x:c r="J391" s="9" t="n">
        <x:v>46236.36344907407</x:v>
      </x:c>
      <x:c r="K391" t="str">
        <x:v>edit</x:v>
      </x:c>
      <x:c r="L391" t="str">
        <x:v>evv_dates</x:v>
      </x:c>
      <x:c r="M391" t="str">
        <x:v>350</x:v>
      </x:c>
      <x:c r="N391" s="11" t="str">
        <x:v>Client: El Amin, Haneefah</x:v>
      </x:c>
    </x:row>
    <x:row r="392">
      <x:c r="A392" t="n">
        <x:v>13687</x:v>
      </x:c>
      <x:c r="B392" t="str">
        <x:v>Exact</x:v>
      </x:c>
      <x:c r="C392" t="n">
        <x:v>353</x:v>
      </x:c>
      <x:c r="D392" s="8" t="n">
        <x:v>46205</x:v>
      </x:c>
      <x:c r="E392" t="str">
        <x:v>Triggered SV</x:v>
      </x:c>
      <x:c r="F392" t="str">
        <x:v>Clark, Donna</x:v>
      </x:c>
      <x:c r="G392" s="10" t="str">
        <x:v>5Y07RN5AR52</x:v>
      </x:c>
      <x:c r="H392" t="str">
        <x:v>Anjelica</x:v>
      </x:c>
      <x:c r="I392" t="str">
        <x:v>Anjelica</x:v>
      </x:c>
      <x:c r="J392" s="9" t="n">
        <x:v>46229.41135416667</x:v>
      </x:c>
      <x:c r="K392" t="str">
        <x:v>edit</x:v>
      </x:c>
      <x:c r="L392" t="str">
        <x:v>supervisory_visit_form</x:v>
      </x:c>
      <x:c r="M392" t="str">
        <x:v>367</x:v>
      </x:c>
      <x:c r="N392" s="11" t="str">
        <x:v>Client: Clark, Donna</x:v>
      </x:c>
    </x:row>
    <x:row r="393">
      <x:c r="A393" t="n">
        <x:v>13688</x:v>
      </x:c>
      <x:c r="B393" t="str">
        <x:v>Exact</x:v>
      </x:c>
      <x:c r="C393" t="n">
        <x:v>353</x:v>
      </x:c>
      <x:c r="D393" s="8" t="n">
        <x:v>46205</x:v>
      </x:c>
      <x:c r="E393" t="str">
        <x:v>Triggered SV</x:v>
      </x:c>
      <x:c r="F393" t="str">
        <x:v>Clark, Donna</x:v>
      </x:c>
      <x:c r="G393" s="10" t="str">
        <x:v>5Y07RN5AR52</x:v>
      </x:c>
      <x:c r="H393" t="str">
        <x:v>Anjelica</x:v>
      </x:c>
      <x:c r="I393" t="str">
        <x:v>Anjelica</x:v>
      </x:c>
      <x:c r="J393" s="9" t="n">
        <x:v>46229.41196759259</x:v>
      </x:c>
      <x:c r="K393" t="str">
        <x:v>edit</x:v>
      </x:c>
      <x:c r="L393" t="str">
        <x:v>supervisory_visit_form</x:v>
      </x:c>
      <x:c r="M393" t="str">
        <x:v>367</x:v>
      </x:c>
      <x:c r="N393" s="11" t="str">
        <x:v>Client: Clark, Donna</x:v>
      </x:c>
    </x:row>
    <x:row r="394">
      <x:c r="A394" t="n">
        <x:v>13689</x:v>
      </x:c>
      <x:c r="B394" t="str">
        <x:v>Exact</x:v>
      </x:c>
      <x:c r="C394" t="n">
        <x:v>353</x:v>
      </x:c>
      <x:c r="D394" s="8" t="n">
        <x:v>46205</x:v>
      </x:c>
      <x:c r="E394" t="str">
        <x:v>Triggered SV</x:v>
      </x:c>
      <x:c r="F394" t="str">
        <x:v>Clark, Donna</x:v>
      </x:c>
      <x:c r="G394" s="10" t="str">
        <x:v>5Y07RN5AR52</x:v>
      </x:c>
      <x:c r="H394" t="str">
        <x:v>Anjelica</x:v>
      </x:c>
      <x:c r="I394" t="str">
        <x:v>Anjelica</x:v>
      </x:c>
      <x:c r="J394" s="9" t="n">
        <x:v>46229.41259259259</x:v>
      </x:c>
      <x:c r="K394" t="str">
        <x:v>edit</x:v>
      </x:c>
      <x:c r="L394" t="str">
        <x:v>supervisory_visit_form</x:v>
      </x:c>
      <x:c r="M394" t="str">
        <x:v>367</x:v>
      </x:c>
      <x:c r="N394" s="11" t="str">
        <x:v>Client: Clark, Donna</x:v>
      </x:c>
    </x:row>
    <x:row r="395">
      <x:c r="A395" t="n">
        <x:v>13690</x:v>
      </x:c>
      <x:c r="B395" t="str">
        <x:v>Exact</x:v>
      </x:c>
      <x:c r="C395" t="n">
        <x:v>353</x:v>
      </x:c>
      <x:c r="D395" s="8" t="n">
        <x:v>46205</x:v>
      </x:c>
      <x:c r="E395" t="str">
        <x:v>Triggered SV</x:v>
      </x:c>
      <x:c r="F395" t="str">
        <x:v>Clark, Donna</x:v>
      </x:c>
      <x:c r="G395" s="10" t="str">
        <x:v>5Y07RN5AR52</x:v>
      </x:c>
      <x:c r="H395" t="str">
        <x:v>Anjelica</x:v>
      </x:c>
      <x:c r="I395" t="str">
        <x:v>Anjelica</x:v>
      </x:c>
      <x:c r="J395" s="9" t="n">
        <x:v>46229.41328703704</x:v>
      </x:c>
      <x:c r="K395" t="str">
        <x:v>edit</x:v>
      </x:c>
      <x:c r="L395" t="str">
        <x:v>common</x:v>
      </x:c>
      <x:c r="M395" t="str">
        <x:v>358</x:v>
      </x:c>
      <x:c r="N395" s="11" t="str">
        <x:v>Client: Clark, Donna</x:v>
      </x:c>
    </x:row>
    <x:row r="396">
      <x:c r="A396" t="n">
        <x:v>13834</x:v>
      </x:c>
      <x:c r="B396" t="str">
        <x:v>Exact</x:v>
      </x:c>
      <x:c r="C396" t="n">
        <x:v>353</x:v>
      </x:c>
      <x:c r="D396" s="8" t="n">
        <x:v>46205</x:v>
      </x:c>
      <x:c r="E396" t="str">
        <x:v>Triggered SV</x:v>
      </x:c>
      <x:c r="F396" t="str">
        <x:v>Clark, Donna</x:v>
      </x:c>
      <x:c r="G396" s="10" t="str">
        <x:v>5Y07RN5AR52</x:v>
      </x:c>
      <x:c r="H396" t="str">
        <x:v>Anjelica</x:v>
      </x:c>
      <x:c r="I396" t="str">
        <x:v>Anjelica</x:v>
      </x:c>
      <x:c r="J396" s="9" t="n">
        <x:v>46232.7740162037</x:v>
      </x:c>
      <x:c r="K396" t="str">
        <x:v>edit</x:v>
      </x:c>
      <x:c r="L396" t="str">
        <x:v>evv_dates</x:v>
      </x:c>
      <x:c r="M396" t="str">
        <x:v>360</x:v>
      </x:c>
      <x:c r="N396" s="11" t="str">
        <x:v>Client: Clark, Donna</x:v>
      </x:c>
    </x:row>
    <x:row r="397">
      <x:c r="A397" t="n">
        <x:v>13906</x:v>
      </x:c>
      <x:c r="B397" t="str">
        <x:v>Exact</x:v>
      </x:c>
      <x:c r="C397" t="n">
        <x:v>353</x:v>
      </x:c>
      <x:c r="D397" s="8" t="n">
        <x:v>46205</x:v>
      </x:c>
      <x:c r="E397" t="str">
        <x:v>Triggered SV</x:v>
      </x:c>
      <x:c r="F397" t="str">
        <x:v>Clark, Donna</x:v>
      </x:c>
      <x:c r="G397" s="10" t="str">
        <x:v>5Y07RN5AR52</x:v>
      </x:c>
      <x:c r="H397" t="str">
        <x:v>Anjelica</x:v>
      </x:c>
      <x:c r="I397" t="str">
        <x:v>Anjelica</x:v>
      </x:c>
      <x:c r="J397" s="9" t="n">
        <x:v>46235.62056712963</x:v>
      </x:c>
      <x:c r="K397" t="str">
        <x:v>edit</x:v>
      </x:c>
      <x:c r="L397" t="str">
        <x:v>evv_dates</x:v>
      </x:c>
      <x:c r="M397" t="str">
        <x:v>360</x:v>
      </x:c>
      <x:c r="N397" s="11" t="str">
        <x:v>Client: Clark, Donna</x:v>
      </x:c>
    </x:row>
    <x:row r="398">
      <x:c r="A398" t="n">
        <x:v>13910</x:v>
      </x:c>
      <x:c r="B398" t="str">
        <x:v>Exact</x:v>
      </x:c>
      <x:c r="C398" t="n">
        <x:v>353</x:v>
      </x:c>
      <x:c r="D398" s="8" t="n">
        <x:v>46205</x:v>
      </x:c>
      <x:c r="E398" t="str">
        <x:v>Triggered SV</x:v>
      </x:c>
      <x:c r="F398" t="str">
        <x:v>Clark, Donna</x:v>
      </x:c>
      <x:c r="G398" s="10" t="str">
        <x:v>5Y07RN5AR52</x:v>
      </x:c>
      <x:c r="H398" t="str">
        <x:v>Anjelica</x:v>
      </x:c>
      <x:c r="I398" t="str">
        <x:v>Anjelica</x:v>
      </x:c>
      <x:c r="J398" s="9" t="n">
        <x:v>46236.35119212963</x:v>
      </x:c>
      <x:c r="K398" t="str">
        <x:v>edit</x:v>
      </x:c>
      <x:c r="L398" t="str">
        <x:v>evv_dates</x:v>
      </x:c>
      <x:c r="M398" t="str">
        <x:v>360</x:v>
      </x:c>
      <x:c r="N398" s="11" t="str">
        <x:v>Client: Clark, Donna</x:v>
      </x:c>
    </x:row>
    <x:row r="399">
      <x:c r="A399" t="n">
        <x:v>14004</x:v>
      </x:c>
      <x:c r="B399" t="str">
        <x:v>Exact</x:v>
      </x:c>
      <x:c r="C399" t="n">
        <x:v>353</x:v>
      </x:c>
      <x:c r="D399" s="8" t="n">
        <x:v>46205</x:v>
      </x:c>
      <x:c r="E399" t="str">
        <x:v>Triggered SV</x:v>
      </x:c>
      <x:c r="F399" t="str">
        <x:v>Clark, Donna</x:v>
      </x:c>
      <x:c r="G399" s="10" t="str">
        <x:v>5Y07RN5AR52</x:v>
      </x:c>
      <x:c r="H399" t="str">
        <x:v>Anjelica</x:v>
      </x:c>
      <x:c r="I399" t="str">
        <x:v>Anjelica</x:v>
      </x:c>
      <x:c r="J399" s="9" t="n">
        <x:v>46240.7341087963</x:v>
      </x:c>
      <x:c r="K399" t="str">
        <x:v>edit</x:v>
      </x:c>
      <x:c r="L399" t="str">
        <x:v>evv_dates</x:v>
      </x:c>
      <x:c r="M399" t="str">
        <x:v>360</x:v>
      </x:c>
      <x:c r="N399" s="11" t="str">
        <x:v>Client: Clark, Donna</x:v>
      </x:c>
    </x:row>
    <x:row r="400">
      <x:c r="A400" t="n">
        <x:v>14012</x:v>
      </x:c>
      <x:c r="B400" t="str">
        <x:v>Exact</x:v>
      </x:c>
      <x:c r="C400" t="n">
        <x:v>353</x:v>
      </x:c>
      <x:c r="D400" s="8" t="n">
        <x:v>46205</x:v>
      </x:c>
      <x:c r="E400" t="str">
        <x:v>Triggered SV</x:v>
      </x:c>
      <x:c r="F400" t="str">
        <x:v>Clark, Donna</x:v>
      </x:c>
      <x:c r="G400" s="10" t="str">
        <x:v>5Y07RN5AR52</x:v>
      </x:c>
      <x:c r="H400" t="str">
        <x:v>Anjelica</x:v>
      </x:c>
      <x:c r="I400" t="str">
        <x:v>Anjelica</x:v>
      </x:c>
      <x:c r="J400" s="9" t="n">
        <x:v>46240.74576388889</x:v>
      </x:c>
      <x:c r="K400" t="str">
        <x:v>edit</x:v>
      </x:c>
      <x:c r="L400" t="str">
        <x:v>evv_dates</x:v>
      </x:c>
      <x:c r="M400" t="str">
        <x:v>360</x:v>
      </x:c>
      <x:c r="N400" s="11" t="str">
        <x:v>Client: Clark, Donna</x:v>
      </x:c>
    </x:row>
    <x:row r="401">
      <x:c r="A401" t="n">
        <x:v>13284</x:v>
      </x:c>
      <x:c r="B401" t="str">
        <x:v>Exact</x:v>
      </x:c>
      <x:c r="C401" t="n">
        <x:v>365</x:v>
      </x:c>
      <x:c r="D401" s="8" t="n">
        <x:v>46206</x:v>
      </x:c>
      <x:c r="E401" t="str">
        <x:v>Triggered SV</x:v>
      </x:c>
      <x:c r="F401" t="str">
        <x:v>Aden, Issa M</x:v>
      </x:c>
      <x:c r="G401" s="10" t="str">
        <x:v>8P46VD8WT86</x:v>
      </x:c>
      <x:c r="H401" t="str">
        <x:v>Anjelica</x:v>
      </x:c>
      <x:c r="I401" t="str">
        <x:v>Anjelica</x:v>
      </x:c>
      <x:c r="J401" s="9" t="n">
        <x:v>46225.7559375</x:v>
      </x:c>
      <x:c r="K401" t="str">
        <x:v>edit</x:v>
      </x:c>
      <x:c r="L401" t="str">
        <x:v>supervisory_visit_form</x:v>
      </x:c>
      <x:c r="M401" t="str">
        <x:v>379</x:v>
      </x:c>
      <x:c r="N401" s="11" t="str">
        <x:v>Client: Aden, Issa M</x:v>
      </x:c>
    </x:row>
    <x:row r="402">
      <x:c r="A402" t="n">
        <x:v>13285</x:v>
      </x:c>
      <x:c r="B402" t="str">
        <x:v>Exact</x:v>
      </x:c>
      <x:c r="C402" t="n">
        <x:v>365</x:v>
      </x:c>
      <x:c r="D402" s="8" t="n">
        <x:v>46206</x:v>
      </x:c>
      <x:c r="E402" t="str">
        <x:v>Triggered SV</x:v>
      </x:c>
      <x:c r="F402" t="str">
        <x:v>Aden, Issa M</x:v>
      </x:c>
      <x:c r="G402" s="10" t="str">
        <x:v>8P46VD8WT86</x:v>
      </x:c>
      <x:c r="H402" t="str">
        <x:v>Anjelica</x:v>
      </x:c>
      <x:c r="I402" t="str">
        <x:v>Anjelica</x:v>
      </x:c>
      <x:c r="J402" s="9" t="n">
        <x:v>46225.75604166667</x:v>
      </x:c>
      <x:c r="K402" t="str">
        <x:v>edit</x:v>
      </x:c>
      <x:c r="L402" t="str">
        <x:v>supervisory_visit_form</x:v>
      </x:c>
      <x:c r="M402" t="str">
        <x:v>379</x:v>
      </x:c>
      <x:c r="N402" s="11" t="str">
        <x:v>Client: Aden, Issa M</x:v>
      </x:c>
    </x:row>
    <x:row r="403">
      <x:c r="A403" t="n">
        <x:v>13286</x:v>
      </x:c>
      <x:c r="B403" t="str">
        <x:v>Exact</x:v>
      </x:c>
      <x:c r="C403" t="n">
        <x:v>365</x:v>
      </x:c>
      <x:c r="D403" s="8" t="n">
        <x:v>46206</x:v>
      </x:c>
      <x:c r="E403" t="str">
        <x:v>Triggered SV</x:v>
      </x:c>
      <x:c r="F403" t="str">
        <x:v>Aden, Issa M</x:v>
      </x:c>
      <x:c r="G403" s="10" t="str">
        <x:v>8P46VD8WT86</x:v>
      </x:c>
      <x:c r="H403" t="str">
        <x:v>Anjelica</x:v>
      </x:c>
      <x:c r="I403" t="str">
        <x:v>Anjelica</x:v>
      </x:c>
      <x:c r="J403" s="9" t="n">
        <x:v>46225.75891203704</x:v>
      </x:c>
      <x:c r="K403" t="str">
        <x:v>edit</x:v>
      </x:c>
      <x:c r="L403" t="str">
        <x:v>supervisory_visit_form</x:v>
      </x:c>
      <x:c r="M403" t="str">
        <x:v>379</x:v>
      </x:c>
      <x:c r="N403" s="11" t="str">
        <x:v>Client: Aden, Issa M</x:v>
      </x:c>
    </x:row>
    <x:row r="404">
      <x:c r="A404" t="n">
        <x:v>13287</x:v>
      </x:c>
      <x:c r="B404" t="str">
        <x:v>Exact</x:v>
      </x:c>
      <x:c r="C404" t="n">
        <x:v>365</x:v>
      </x:c>
      <x:c r="D404" s="8" t="n">
        <x:v>46206</x:v>
      </x:c>
      <x:c r="E404" t="str">
        <x:v>Triggered SV</x:v>
      </x:c>
      <x:c r="F404" t="str">
        <x:v>Aden, Issa M</x:v>
      </x:c>
      <x:c r="G404" s="10" t="str">
        <x:v>8P46VD8WT86</x:v>
      </x:c>
      <x:c r="H404" t="str">
        <x:v>Anjelica</x:v>
      </x:c>
      <x:c r="I404" t="str">
        <x:v>Anjelica</x:v>
      </x:c>
      <x:c r="J404" s="9" t="n">
        <x:v>46225.758935185186</x:v>
      </x:c>
      <x:c r="K404" t="str">
        <x:v>edit</x:v>
      </x:c>
      <x:c r="L404" t="str">
        <x:v>supervisory_visit_form</x:v>
      </x:c>
      <x:c r="M404" t="str">
        <x:v>379</x:v>
      </x:c>
      <x:c r="N404" s="11" t="str">
        <x:v>Client: Aden, Issa M</x:v>
      </x:c>
    </x:row>
    <x:row r="405">
      <x:c r="A405" t="n">
        <x:v>13288</x:v>
      </x:c>
      <x:c r="B405" t="str">
        <x:v>Exact</x:v>
      </x:c>
      <x:c r="C405" t="n">
        <x:v>365</x:v>
      </x:c>
      <x:c r="D405" s="8" t="n">
        <x:v>46206</x:v>
      </x:c>
      <x:c r="E405" t="str">
        <x:v>Triggered SV</x:v>
      </x:c>
      <x:c r="F405" t="str">
        <x:v>Aden, Issa M</x:v>
      </x:c>
      <x:c r="G405" s="10" t="str">
        <x:v>8P46VD8WT86</x:v>
      </x:c>
      <x:c r="H405" t="str">
        <x:v>Anjelica</x:v>
      </x:c>
      <x:c r="I405" t="str">
        <x:v>Anjelica</x:v>
      </x:c>
      <x:c r="J405" s="9" t="n">
        <x:v>46225.75954861111</x:v>
      </x:c>
      <x:c r="K405" t="str">
        <x:v>edit</x:v>
      </x:c>
      <x:c r="L405" t="str">
        <x:v>supervisory_visit_form</x:v>
      </x:c>
      <x:c r="M405" t="str">
        <x:v>379</x:v>
      </x:c>
      <x:c r="N405" s="11" t="str">
        <x:v>Client: Aden, Issa M</x:v>
      </x:c>
    </x:row>
    <x:row r="406">
      <x:c r="A406" t="n">
        <x:v>13289</x:v>
      </x:c>
      <x:c r="B406" t="str">
        <x:v>Exact</x:v>
      </x:c>
      <x:c r="C406" t="n">
        <x:v>365</x:v>
      </x:c>
      <x:c r="D406" s="8" t="n">
        <x:v>46206</x:v>
      </x:c>
      <x:c r="E406" t="str">
        <x:v>Triggered SV</x:v>
      </x:c>
      <x:c r="F406" t="str">
        <x:v>Aden, Issa M</x:v>
      </x:c>
      <x:c r="G406" s="10" t="str">
        <x:v>8P46VD8WT86</x:v>
      </x:c>
      <x:c r="H406" t="str">
        <x:v>Anjelica</x:v>
      </x:c>
      <x:c r="I406" t="str">
        <x:v>Anjelica</x:v>
      </x:c>
      <x:c r="J406" s="9" t="n">
        <x:v>46225.76028935185</x:v>
      </x:c>
      <x:c r="K406" t="str">
        <x:v>edit</x:v>
      </x:c>
      <x:c r="L406" t="str">
        <x:v>common</x:v>
      </x:c>
      <x:c r="M406" t="str">
        <x:v>370</x:v>
      </x:c>
      <x:c r="N406" s="11" t="str">
        <x:v>Client: Aden, Issa M</x:v>
      </x:c>
    </x:row>
    <x:row r="407">
      <x:c r="A407" t="n">
        <x:v>13149</x:v>
      </x:c>
      <x:c r="B407" t="str">
        <x:v>Exact</x:v>
      </x:c>
      <x:c r="C407" t="n">
        <x:v>356</x:v>
      </x:c>
      <x:c r="D407" s="8" t="n">
        <x:v>46206</x:v>
      </x:c>
      <x:c r="E407" t="str">
        <x:v>Supervisory Visit</x:v>
      </x:c>
      <x:c r="F407" t="str">
        <x:v>Harmon, Johnnie</x:v>
      </x:c>
      <x:c r="G407" s="10" t="str">
        <x:v>9VH8WG4CT38</x:v>
      </x:c>
      <x:c r="H407" t="str">
        <x:v>Anjelica</x:v>
      </x:c>
      <x:c r="I407" t="str">
        <x:v>Anjelica</x:v>
      </x:c>
      <x:c r="J407" s="9" t="n">
        <x:v>46222.47094907407</x:v>
      </x:c>
      <x:c r="K407" t="str">
        <x:v>edit</x:v>
      </x:c>
      <x:c r="L407" t="str">
        <x:v>supervisory_visit_form</x:v>
      </x:c>
      <x:c r="M407" t="str">
        <x:v>370</x:v>
      </x:c>
      <x:c r="N407" s="11" t="str">
        <x:v>Client: Harmon, Johnnie</x:v>
      </x:c>
    </x:row>
    <x:row r="408">
      <x:c r="A408" t="n">
        <x:v>13150</x:v>
      </x:c>
      <x:c r="B408" t="str">
        <x:v>Exact</x:v>
      </x:c>
      <x:c r="C408" t="n">
        <x:v>356</x:v>
      </x:c>
      <x:c r="D408" s="8" t="n">
        <x:v>46206</x:v>
      </x:c>
      <x:c r="E408" t="str">
        <x:v>Supervisory Visit</x:v>
      </x:c>
      <x:c r="F408" t="str">
        <x:v>Harmon, Johnnie</x:v>
      </x:c>
      <x:c r="G408" s="10" t="str">
        <x:v>9VH8WG4CT38</x:v>
      </x:c>
      <x:c r="H408" t="str">
        <x:v>Anjelica</x:v>
      </x:c>
      <x:c r="I408" t="str">
        <x:v>Anjelica</x:v>
      </x:c>
      <x:c r="J408" s="9" t="n">
        <x:v>46222.47105324074</x:v>
      </x:c>
      <x:c r="K408" t="str">
        <x:v>edit</x:v>
      </x:c>
      <x:c r="L408" t="str">
        <x:v>supervisory_visit_form</x:v>
      </x:c>
      <x:c r="M408" t="str">
        <x:v>370</x:v>
      </x:c>
      <x:c r="N408" s="11" t="str">
        <x:v>Client: Harmon, Johnnie</x:v>
      </x:c>
    </x:row>
    <x:row r="409">
      <x:c r="A409" t="n">
        <x:v>13151</x:v>
      </x:c>
      <x:c r="B409" t="str">
        <x:v>Exact</x:v>
      </x:c>
      <x:c r="C409" t="n">
        <x:v>356</x:v>
      </x:c>
      <x:c r="D409" s="8" t="n">
        <x:v>46206</x:v>
      </x:c>
      <x:c r="E409" t="str">
        <x:v>Supervisory Visit</x:v>
      </x:c>
      <x:c r="F409" t="str">
        <x:v>Harmon, Johnnie</x:v>
      </x:c>
      <x:c r="G409" s="10" t="str">
        <x:v>9VH8WG4CT38</x:v>
      </x:c>
      <x:c r="H409" t="str">
        <x:v>Anjelica</x:v>
      </x:c>
      <x:c r="I409" t="str">
        <x:v>Anjelica</x:v>
      </x:c>
      <x:c r="J409" s="9" t="n">
        <x:v>46222.47144675926</x:v>
      </x:c>
      <x:c r="K409" t="str">
        <x:v>edit</x:v>
      </x:c>
      <x:c r="L409" t="str">
        <x:v>supervisory_visit_form</x:v>
      </x:c>
      <x:c r="M409" t="str">
        <x:v>370</x:v>
      </x:c>
      <x:c r="N409" s="11" t="str">
        <x:v>Client: Harmon, Johnnie</x:v>
      </x:c>
    </x:row>
    <x:row r="410">
      <x:c r="A410" t="n">
        <x:v>13152</x:v>
      </x:c>
      <x:c r="B410" t="str">
        <x:v>Exact</x:v>
      </x:c>
      <x:c r="C410" t="n">
        <x:v>356</x:v>
      </x:c>
      <x:c r="D410" s="8" t="n">
        <x:v>46206</x:v>
      </x:c>
      <x:c r="E410" t="str">
        <x:v>Supervisory Visit</x:v>
      </x:c>
      <x:c r="F410" t="str">
        <x:v>Harmon, Johnnie</x:v>
      </x:c>
      <x:c r="G410" s="10" t="str">
        <x:v>9VH8WG4CT38</x:v>
      </x:c>
      <x:c r="H410" t="str">
        <x:v>Anjelica</x:v>
      </x:c>
      <x:c r="I410" t="str">
        <x:v>Anjelica</x:v>
      </x:c>
      <x:c r="J410" s="9" t="n">
        <x:v>46222.471666666665</x:v>
      </x:c>
      <x:c r="K410" t="str">
        <x:v>edit</x:v>
      </x:c>
      <x:c r="L410" t="str">
        <x:v>common</x:v>
      </x:c>
      <x:c r="M410" t="str">
        <x:v>361</x:v>
      </x:c>
      <x:c r="N410" s="11" t="str">
        <x:v>Client: Harmon, Johnnie</x:v>
      </x:c>
    </x:row>
    <x:row r="411">
      <x:c r="A411" t="n">
        <x:v>13291</x:v>
      </x:c>
      <x:c r="B411" t="str">
        <x:v>Exact</x:v>
      </x:c>
      <x:c r="C411" t="n">
        <x:v>362</x:v>
      </x:c>
      <x:c r="D411" s="8" t="n">
        <x:v>46206</x:v>
      </x:c>
      <x:c r="E411" t="str">
        <x:v>Supervisory Visit</x:v>
      </x:c>
      <x:c r="F411" t="str">
        <x:v>Sixto, Samuel N</x:v>
      </x:c>
      <x:c r="G411" s="10" t="str">
        <x:v>6TG5VJ8KM73</x:v>
      </x:c>
      <x:c r="H411" t="str">
        <x:v>Anjelica</x:v>
      </x:c>
      <x:c r="I411" t="str">
        <x:v>Anjelica</x:v>
      </x:c>
      <x:c r="J411" s="9" t="n">
        <x:v>46225.7622337963</x:v>
      </x:c>
      <x:c r="K411" t="str">
        <x:v>edit</x:v>
      </x:c>
      <x:c r="L411" t="str">
        <x:v>supervisory_visit_form</x:v>
      </x:c>
      <x:c r="M411" t="str">
        <x:v>376</x:v>
      </x:c>
      <x:c r="N411" s="11" t="str">
        <x:v>Client: Sixto, Samuel N</x:v>
      </x:c>
    </x:row>
    <x:row r="412">
      <x:c r="A412" t="n">
        <x:v>13292</x:v>
      </x:c>
      <x:c r="B412" t="str">
        <x:v>Exact</x:v>
      </x:c>
      <x:c r="C412" t="n">
        <x:v>362</x:v>
      </x:c>
      <x:c r="D412" s="8" t="n">
        <x:v>46206</x:v>
      </x:c>
      <x:c r="E412" t="str">
        <x:v>Supervisory Visit</x:v>
      </x:c>
      <x:c r="F412" t="str">
        <x:v>Sixto, Samuel N</x:v>
      </x:c>
      <x:c r="G412" s="10" t="str">
        <x:v>6TG5VJ8KM73</x:v>
      </x:c>
      <x:c r="H412" t="str">
        <x:v>Anjelica</x:v>
      </x:c>
      <x:c r="I412" t="str">
        <x:v>Anjelica</x:v>
      </x:c>
      <x:c r="J412" s="9" t="n">
        <x:v>46225.77596064815</x:v>
      </x:c>
      <x:c r="K412" t="str">
        <x:v>edit</x:v>
      </x:c>
      <x:c r="L412" t="str">
        <x:v>supervisory_visit_form</x:v>
      </x:c>
      <x:c r="M412" t="str">
        <x:v>376</x:v>
      </x:c>
      <x:c r="N412" s="11" t="str">
        <x:v>Client: Sixto, Samuel N</x:v>
      </x:c>
    </x:row>
    <x:row r="413">
      <x:c r="A413" t="n">
        <x:v>13293</x:v>
      </x:c>
      <x:c r="B413" t="str">
        <x:v>Exact</x:v>
      </x:c>
      <x:c r="C413" t="n">
        <x:v>362</x:v>
      </x:c>
      <x:c r="D413" s="8" t="n">
        <x:v>46206</x:v>
      </x:c>
      <x:c r="E413" t="str">
        <x:v>Supervisory Visit</x:v>
      </x:c>
      <x:c r="F413" t="str">
        <x:v>Sixto, Samuel N</x:v>
      </x:c>
      <x:c r="G413" s="10" t="str">
        <x:v>6TG5VJ8KM73</x:v>
      </x:c>
      <x:c r="H413" t="str">
        <x:v>Anjelica</x:v>
      </x:c>
      <x:c r="I413" t="str">
        <x:v>Anjelica</x:v>
      </x:c>
      <x:c r="J413" s="9" t="n">
        <x:v>46225.77614583333</x:v>
      </x:c>
      <x:c r="K413" t="str">
        <x:v>edit</x:v>
      </x:c>
      <x:c r="L413" t="str">
        <x:v>common</x:v>
      </x:c>
      <x:c r="M413" t="str">
        <x:v>367</x:v>
      </x:c>
      <x:c r="N413" s="11" t="str">
        <x:v>Client: Sixto, Samuel N</x:v>
      </x:c>
    </x:row>
    <x:row r="414">
      <x:c r="A414" t="n">
        <x:v>13126</x:v>
      </x:c>
      <x:c r="B414" t="str">
        <x:v>Exact</x:v>
      </x:c>
      <x:c r="C414" t="n">
        <x:v>326</x:v>
      </x:c>
      <x:c r="D414" s="8" t="n">
        <x:v>46209</x:v>
      </x:c>
      <x:c r="E414" t="str">
        <x:v>Supervisory Visit</x:v>
      </x:c>
      <x:c r="F414" t="str">
        <x:v>Golding, Dorell</x:v>
      </x:c>
      <x:c r="G414" s="10" t="str">
        <x:v>UNQ-1757609189462863</x:v>
      </x:c>
      <x:c r="H414" t="str">
        <x:v>Anjelica</x:v>
      </x:c>
      <x:c r="I414" t="str">
        <x:v>Anjelica</x:v>
      </x:c>
      <x:c r="J414" s="9" t="n">
        <x:v>46222.31958333333</x:v>
      </x:c>
      <x:c r="K414" t="str">
        <x:v>edit</x:v>
      </x:c>
      <x:c r="L414" t="str">
        <x:v>supervisory_visit_form</x:v>
      </x:c>
      <x:c r="M414" t="str">
        <x:v>340</x:v>
      </x:c>
      <x:c r="N414" s="11" t="str">
        <x:v>Client: Golding, Dorell</x:v>
      </x:c>
    </x:row>
    <x:row r="415">
      <x:c r="A415" t="n">
        <x:v>13127</x:v>
      </x:c>
      <x:c r="B415" t="str">
        <x:v>Exact</x:v>
      </x:c>
      <x:c r="C415" t="n">
        <x:v>326</x:v>
      </x:c>
      <x:c r="D415" s="8" t="n">
        <x:v>46209</x:v>
      </x:c>
      <x:c r="E415" t="str">
        <x:v>Supervisory Visit</x:v>
      </x:c>
      <x:c r="F415" t="str">
        <x:v>Golding, Dorell</x:v>
      </x:c>
      <x:c r="G415" s="10" t="str">
        <x:v>UNQ-1757609189462863</x:v>
      </x:c>
      <x:c r="H415" t="str">
        <x:v>Anjelica</x:v>
      </x:c>
      <x:c r="I415" t="str">
        <x:v>Anjelica</x:v>
      </x:c>
      <x:c r="J415" s="9" t="n">
        <x:v>46222.31978009259</x:v>
      </x:c>
      <x:c r="K415" t="str">
        <x:v>edit</x:v>
      </x:c>
      <x:c r="L415" t="str">
        <x:v>supervisory_visit_form</x:v>
      </x:c>
      <x:c r="M415" t="str">
        <x:v>340</x:v>
      </x:c>
      <x:c r="N415" s="11" t="str">
        <x:v>Client: Golding, Dorell</x:v>
      </x:c>
    </x:row>
    <x:row r="416">
      <x:c r="A416" t="n">
        <x:v>13128</x:v>
      </x:c>
      <x:c r="B416" t="str">
        <x:v>Exact</x:v>
      </x:c>
      <x:c r="C416" t="n">
        <x:v>326</x:v>
      </x:c>
      <x:c r="D416" s="8" t="n">
        <x:v>46209</x:v>
      </x:c>
      <x:c r="E416" t="str">
        <x:v>Supervisory Visit</x:v>
      </x:c>
      <x:c r="F416" t="str">
        <x:v>Golding, Dorell</x:v>
      </x:c>
      <x:c r="G416" s="10" t="str">
        <x:v>UNQ-1757609189462863</x:v>
      </x:c>
      <x:c r="H416" t="str">
        <x:v>Anjelica</x:v>
      </x:c>
      <x:c r="I416" t="str">
        <x:v>Anjelica</x:v>
      </x:c>
      <x:c r="J416" s="9" t="n">
        <x:v>46222.32077546296</x:v>
      </x:c>
      <x:c r="K416" t="str">
        <x:v>edit</x:v>
      </x:c>
      <x:c r="L416" t="str">
        <x:v>supervisory_visit_form</x:v>
      </x:c>
      <x:c r="M416" t="str">
        <x:v>340</x:v>
      </x:c>
      <x:c r="N416" s="11" t="str">
        <x:v>Client: Golding, Dorell</x:v>
      </x:c>
    </x:row>
    <x:row r="417">
      <x:c r="A417" t="n">
        <x:v>13129</x:v>
      </x:c>
      <x:c r="B417" t="str">
        <x:v>Exact</x:v>
      </x:c>
      <x:c r="C417" t="n">
        <x:v>326</x:v>
      </x:c>
      <x:c r="D417" s="8" t="n">
        <x:v>46209</x:v>
      </x:c>
      <x:c r="E417" t="str">
        <x:v>Supervisory Visit</x:v>
      </x:c>
      <x:c r="F417" t="str">
        <x:v>Golding, Dorell</x:v>
      </x:c>
      <x:c r="G417" s="10" t="str">
        <x:v>UNQ-1757609189462863</x:v>
      </x:c>
      <x:c r="H417" t="str">
        <x:v>Anjelica</x:v>
      </x:c>
      <x:c r="I417" t="str">
        <x:v>Anjelica</x:v>
      </x:c>
      <x:c r="J417" s="9" t="n">
        <x:v>46222.321435185186</x:v>
      </x:c>
      <x:c r="K417" t="str">
        <x:v>edit</x:v>
      </x:c>
      <x:c r="L417" t="str">
        <x:v>common</x:v>
      </x:c>
      <x:c r="M417" t="str">
        <x:v>331</x:v>
      </x:c>
      <x:c r="N417" s="11" t="str">
        <x:v>Client: Golding, Dorell</x:v>
      </x:c>
    </x:row>
    <x:row r="418">
      <x:c r="A418" t="n">
        <x:v>13090</x:v>
      </x:c>
      <x:c r="B418" t="str">
        <x:v>Exact</x:v>
      </x:c>
      <x:c r="C418" t="n">
        <x:v>347</x:v>
      </x:c>
      <x:c r="D418" s="8" t="n">
        <x:v>46209</x:v>
      </x:c>
      <x:c r="E418" t="str">
        <x:v>Supervisory Visit</x:v>
      </x:c>
      <x:c r="F418" t="str">
        <x:v>Mohamed, Bashir</x:v>
      </x:c>
      <x:c r="G418" s="10" t="str">
        <x:v>2V49PE1VA33</x:v>
      </x:c>
      <x:c r="H418" t="str">
        <x:v>Anjelica</x:v>
      </x:c>
      <x:c r="I418" t="str">
        <x:v>Anjelica</x:v>
      </x:c>
      <x:c r="J418" s="9" t="n">
        <x:v>46221.5705787037</x:v>
      </x:c>
      <x:c r="K418" t="str">
        <x:v>edit</x:v>
      </x:c>
      <x:c r="L418" t="str">
        <x:v>supervisory_visit_form</x:v>
      </x:c>
      <x:c r="M418" t="str">
        <x:v>361</x:v>
      </x:c>
      <x:c r="N418" s="11" t="str">
        <x:v>Client: Mohamed, Bashir</x:v>
      </x:c>
    </x:row>
    <x:row r="419">
      <x:c r="A419" t="n">
        <x:v>13091</x:v>
      </x:c>
      <x:c r="B419" t="str">
        <x:v>Exact</x:v>
      </x:c>
      <x:c r="C419" t="n">
        <x:v>347</x:v>
      </x:c>
      <x:c r="D419" s="8" t="n">
        <x:v>46209</x:v>
      </x:c>
      <x:c r="E419" t="str">
        <x:v>Supervisory Visit</x:v>
      </x:c>
      <x:c r="F419" t="str">
        <x:v>Mohamed, Bashir</x:v>
      </x:c>
      <x:c r="G419" s="10" t="str">
        <x:v>2V49PE1VA33</x:v>
      </x:c>
      <x:c r="H419" t="str">
        <x:v>Anjelica</x:v>
      </x:c>
      <x:c r="I419" t="str">
        <x:v>Anjelica</x:v>
      </x:c>
      <x:c r="J419" s="9" t="n">
        <x:v>46221.57133101852</x:v>
      </x:c>
      <x:c r="K419" t="str">
        <x:v>edit</x:v>
      </x:c>
      <x:c r="L419" t="str">
        <x:v>supervisory_visit_form</x:v>
      </x:c>
      <x:c r="M419" t="str">
        <x:v>361</x:v>
      </x:c>
      <x:c r="N419" s="11" t="str">
        <x:v>Client: Mohamed, Bashir</x:v>
      </x:c>
    </x:row>
    <x:row r="420">
      <x:c r="A420" t="n">
        <x:v>13092</x:v>
      </x:c>
      <x:c r="B420" t="str">
        <x:v>Exact</x:v>
      </x:c>
      <x:c r="C420" t="n">
        <x:v>347</x:v>
      </x:c>
      <x:c r="D420" s="8" t="n">
        <x:v>46209</x:v>
      </x:c>
      <x:c r="E420" t="str">
        <x:v>Supervisory Visit</x:v>
      </x:c>
      <x:c r="F420" t="str">
        <x:v>Mohamed, Bashir</x:v>
      </x:c>
      <x:c r="G420" s="10" t="str">
        <x:v>2V49PE1VA33</x:v>
      </x:c>
      <x:c r="H420" t="str">
        <x:v>Anjelica</x:v>
      </x:c>
      <x:c r="I420" t="str">
        <x:v>Anjelica</x:v>
      </x:c>
      <x:c r="J420" s="9" t="n">
        <x:v>46221.57193287037</x:v>
      </x:c>
      <x:c r="K420" t="str">
        <x:v>edit</x:v>
      </x:c>
      <x:c r="L420" t="str">
        <x:v>supervisory_visit_form</x:v>
      </x:c>
      <x:c r="M420" t="str">
        <x:v>361</x:v>
      </x:c>
      <x:c r="N420" s="11" t="str">
        <x:v>Client: Mohamed, Bashir</x:v>
      </x:c>
    </x:row>
    <x:row r="421">
      <x:c r="A421" t="n">
        <x:v>13093</x:v>
      </x:c>
      <x:c r="B421" t="str">
        <x:v>Exact</x:v>
      </x:c>
      <x:c r="C421" t="n">
        <x:v>347</x:v>
      </x:c>
      <x:c r="D421" s="8" t="n">
        <x:v>46209</x:v>
      </x:c>
      <x:c r="E421" t="str">
        <x:v>Supervisory Visit</x:v>
      </x:c>
      <x:c r="F421" t="str">
        <x:v>Mohamed, Bashir</x:v>
      </x:c>
      <x:c r="G421" s="10" t="str">
        <x:v>2V49PE1VA33</x:v>
      </x:c>
      <x:c r="H421" t="str">
        <x:v>Anjelica</x:v>
      </x:c>
      <x:c r="I421" t="str">
        <x:v>Anjelica</x:v>
      </x:c>
      <x:c r="J421" s="9" t="n">
        <x:v>46221.580983796295</x:v>
      </x:c>
      <x:c r="K421" t="str">
        <x:v>edit</x:v>
      </x:c>
      <x:c r="L421" t="str">
        <x:v>common</x:v>
      </x:c>
      <x:c r="M421" t="str">
        <x:v>352</x:v>
      </x:c>
      <x:c r="N421" s="11" t="str">
        <x:v>Client: Mohamed, Bashir</x:v>
      </x:c>
    </x:row>
    <x:row r="422">
      <x:c r="A422" t="n">
        <x:v>13122</x:v>
      </x:c>
      <x:c r="B422" t="str">
        <x:v>Exact</x:v>
      </x:c>
      <x:c r="C422" t="n">
        <x:v>357</x:v>
      </x:c>
      <x:c r="D422" s="8" t="n">
        <x:v>46210</x:v>
      </x:c>
      <x:c r="E422" t="str">
        <x:v>Supervisory Visit</x:v>
      </x:c>
      <x:c r="F422" t="str">
        <x:v>Bryant, Brenda L.</x:v>
      </x:c>
      <x:c r="G422" s="10" t="str">
        <x:v>9DE2A66RW19</x:v>
      </x:c>
      <x:c r="H422" t="str">
        <x:v>Anjelica</x:v>
      </x:c>
      <x:c r="I422" t="str">
        <x:v>Anjelica</x:v>
      </x:c>
      <x:c r="J422" s="9" t="n">
        <x:v>46222.31422453704</x:v>
      </x:c>
      <x:c r="K422" t="str">
        <x:v>edit</x:v>
      </x:c>
      <x:c r="L422" t="str">
        <x:v>supervisory_visit_form</x:v>
      </x:c>
      <x:c r="M422" t="str">
        <x:v>371</x:v>
      </x:c>
      <x:c r="N422" s="11" t="str">
        <x:v>Client: Bryant, Brenda L.</x:v>
      </x:c>
    </x:row>
    <x:row r="423">
      <x:c r="A423" t="n">
        <x:v>13123</x:v>
      </x:c>
      <x:c r="B423" t="str">
        <x:v>Exact</x:v>
      </x:c>
      <x:c r="C423" t="n">
        <x:v>357</x:v>
      </x:c>
      <x:c r="D423" s="8" t="n">
        <x:v>46210</x:v>
      </x:c>
      <x:c r="E423" t="str">
        <x:v>Supervisory Visit</x:v>
      </x:c>
      <x:c r="F423" t="str">
        <x:v>Bryant, Brenda L.</x:v>
      </x:c>
      <x:c r="G423" s="10" t="str">
        <x:v>9DE2A66RW19</x:v>
      </x:c>
      <x:c r="H423" t="str">
        <x:v>Anjelica</x:v>
      </x:c>
      <x:c r="I423" t="str">
        <x:v>Anjelica</x:v>
      </x:c>
      <x:c r="J423" s="9" t="n">
        <x:v>46222.314780092594</x:v>
      </x:c>
      <x:c r="K423" t="str">
        <x:v>edit</x:v>
      </x:c>
      <x:c r="L423" t="str">
        <x:v>supervisory_visit_form</x:v>
      </x:c>
      <x:c r="M423" t="str">
        <x:v>371</x:v>
      </x:c>
      <x:c r="N423" s="11" t="str">
        <x:v>Client: Bryant, Brenda L.</x:v>
      </x:c>
    </x:row>
    <x:row r="424">
      <x:c r="A424" t="n">
        <x:v>13124</x:v>
      </x:c>
      <x:c r="B424" t="str">
        <x:v>Exact</x:v>
      </x:c>
      <x:c r="C424" t="n">
        <x:v>357</x:v>
      </x:c>
      <x:c r="D424" s="8" t="n">
        <x:v>46210</x:v>
      </x:c>
      <x:c r="E424" t="str">
        <x:v>Supervisory Visit</x:v>
      </x:c>
      <x:c r="F424" t="str">
        <x:v>Bryant, Brenda L.</x:v>
      </x:c>
      <x:c r="G424" s="10" t="str">
        <x:v>9DE2A66RW19</x:v>
      </x:c>
      <x:c r="H424" t="str">
        <x:v>Anjelica</x:v>
      </x:c>
      <x:c r="I424" t="str">
        <x:v>Anjelica</x:v>
      </x:c>
      <x:c r="J424" s="9" t="n">
        <x:v>46222.315150462964</x:v>
      </x:c>
      <x:c r="K424" t="str">
        <x:v>edit</x:v>
      </x:c>
      <x:c r="L424" t="str">
        <x:v>common</x:v>
      </x:c>
      <x:c r="M424" t="str">
        <x:v>362</x:v>
      </x:c>
      <x:c r="N424" s="11" t="str">
        <x:v>Client: Bryant, Brenda L.</x:v>
      </x:c>
    </x:row>
    <x:row r="425">
      <x:c r="A425" t="n">
        <x:v>13279</x:v>
      </x:c>
      <x:c r="B425" t="str">
        <x:v>Exact</x:v>
      </x:c>
      <x:c r="C425" t="n">
        <x:v>328</x:v>
      </x:c>
      <x:c r="D425" s="8" t="n">
        <x:v>46210</x:v>
      </x:c>
      <x:c r="E425" t="str">
        <x:v>Supervisory Visit</x:v>
      </x:c>
      <x:c r="F425" t="str">
        <x:v>Lamb, Beatrice</x:v>
      </x:c>
      <x:c r="G425" s="10" t="str">
        <x:v>8MG8VD8YD36</x:v>
      </x:c>
      <x:c r="H425" t="str">
        <x:v>Anjelica</x:v>
      </x:c>
      <x:c r="I425" t="str">
        <x:v>Anjelica</x:v>
      </x:c>
      <x:c r="J425" s="9" t="n">
        <x:v>46225.71293981482</x:v>
      </x:c>
      <x:c r="K425" t="str">
        <x:v>edit</x:v>
      </x:c>
      <x:c r="L425" t="str">
        <x:v>supervisory_visit_form</x:v>
      </x:c>
      <x:c r="M425" t="str">
        <x:v>342</x:v>
      </x:c>
      <x:c r="N425" s="11" t="str">
        <x:v>Client: Lamb, Beatrice</x:v>
      </x:c>
    </x:row>
    <x:row r="426">
      <x:c r="A426" t="n">
        <x:v>13280</x:v>
      </x:c>
      <x:c r="B426" t="str">
        <x:v>Exact</x:v>
      </x:c>
      <x:c r="C426" t="n">
        <x:v>328</x:v>
      </x:c>
      <x:c r="D426" s="8" t="n">
        <x:v>46210</x:v>
      </x:c>
      <x:c r="E426" t="str">
        <x:v>Supervisory Visit</x:v>
      </x:c>
      <x:c r="F426" t="str">
        <x:v>Lamb, Beatrice</x:v>
      </x:c>
      <x:c r="G426" s="10" t="str">
        <x:v>8MG8VD8YD36</x:v>
      </x:c>
      <x:c r="H426" t="str">
        <x:v>Anjelica</x:v>
      </x:c>
      <x:c r="I426" t="str">
        <x:v>Anjelica</x:v>
      </x:c>
      <x:c r="J426" s="9" t="n">
        <x:v>46225.71310185185</x:v>
      </x:c>
      <x:c r="K426" t="str">
        <x:v>edit</x:v>
      </x:c>
      <x:c r="L426" t="str">
        <x:v>supervisory_visit_form</x:v>
      </x:c>
      <x:c r="M426" t="str">
        <x:v>342</x:v>
      </x:c>
      <x:c r="N426" s="11" t="str">
        <x:v>Client: Lamb, Beatrice</x:v>
      </x:c>
    </x:row>
    <x:row r="427">
      <x:c r="A427" t="n">
        <x:v>13281</x:v>
      </x:c>
      <x:c r="B427" t="str">
        <x:v>Exact</x:v>
      </x:c>
      <x:c r="C427" t="n">
        <x:v>328</x:v>
      </x:c>
      <x:c r="D427" s="8" t="n">
        <x:v>46210</x:v>
      </x:c>
      <x:c r="E427" t="str">
        <x:v>Supervisory Visit</x:v>
      </x:c>
      <x:c r="F427" t="str">
        <x:v>Lamb, Beatrice</x:v>
      </x:c>
      <x:c r="G427" s="10" t="str">
        <x:v>8MG8VD8YD36</x:v>
      </x:c>
      <x:c r="H427" t="str">
        <x:v>Anjelica</x:v>
      </x:c>
      <x:c r="I427" t="str">
        <x:v>Anjelica</x:v>
      </x:c>
      <x:c r="J427" s="9" t="n">
        <x:v>46225.71398148148</x:v>
      </x:c>
      <x:c r="K427" t="str">
        <x:v>edit</x:v>
      </x:c>
      <x:c r="L427" t="str">
        <x:v>supervisory_visit_form</x:v>
      </x:c>
      <x:c r="M427" t="str">
        <x:v>342</x:v>
      </x:c>
      <x:c r="N427" s="11" t="str">
        <x:v>Client: Lamb, Beatrice</x:v>
      </x:c>
    </x:row>
    <x:row r="428">
      <x:c r="A428" t="n">
        <x:v>13282</x:v>
      </x:c>
      <x:c r="B428" t="str">
        <x:v>Exact</x:v>
      </x:c>
      <x:c r="C428" t="n">
        <x:v>328</x:v>
      </x:c>
      <x:c r="D428" s="8" t="n">
        <x:v>46210</x:v>
      </x:c>
      <x:c r="E428" t="str">
        <x:v>Supervisory Visit</x:v>
      </x:c>
      <x:c r="F428" t="str">
        <x:v>Lamb, Beatrice</x:v>
      </x:c>
      <x:c r="G428" s="10" t="str">
        <x:v>8MG8VD8YD36</x:v>
      </x:c>
      <x:c r="H428" t="str">
        <x:v>Anjelica</x:v>
      </x:c>
      <x:c r="I428" t="str">
        <x:v>Anjelica</x:v>
      </x:c>
      <x:c r="J428" s="9" t="n">
        <x:v>46225.71456018519</x:v>
      </x:c>
      <x:c r="K428" t="str">
        <x:v>edit</x:v>
      </x:c>
      <x:c r="L428" t="str">
        <x:v>common</x:v>
      </x:c>
      <x:c r="M428" t="str">
        <x:v>333</x:v>
      </x:c>
      <x:c r="N428" s="11" t="str">
        <x:v>Client: Lamb, Beatrice</x:v>
      </x:c>
    </x:row>
    <x:row r="429">
      <x:c r="A429" t="n">
        <x:v>13086</x:v>
      </x:c>
      <x:c r="B429" t="str">
        <x:v>Exact</x:v>
      </x:c>
      <x:c r="C429" t="n">
        <x:v>329</x:v>
      </x:c>
      <x:c r="D429" s="8" t="n">
        <x:v>46210</x:v>
      </x:c>
      <x:c r="E429" t="str">
        <x:v>Supervisory Visit</x:v>
      </x:c>
      <x:c r="F429" t="str">
        <x:v>Taylor, Christine A.</x:v>
      </x:c>
      <x:c r="G429" s="10" t="str">
        <x:v>9H95VC6FX56</x:v>
      </x:c>
      <x:c r="H429" t="str">
        <x:v>Anjelica</x:v>
      </x:c>
      <x:c r="I429" t="str">
        <x:v>Anjelica</x:v>
      </x:c>
      <x:c r="J429" s="9" t="n">
        <x:v>46221.46776620371</x:v>
      </x:c>
      <x:c r="K429" t="str">
        <x:v>edit</x:v>
      </x:c>
      <x:c r="L429" t="str">
        <x:v>evv_dates</x:v>
      </x:c>
      <x:c r="M429" t="str">
        <x:v>375</x:v>
      </x:c>
      <x:c r="N429" s="11" t="str">
        <x:v>Client: Taylor, Christine A.</x:v>
      </x:c>
    </x:row>
    <x:row r="430">
      <x:c r="A430" t="n">
        <x:v>13087</x:v>
      </x:c>
      <x:c r="B430" t="str">
        <x:v>Exact</x:v>
      </x:c>
      <x:c r="C430" t="n">
        <x:v>329</x:v>
      </x:c>
      <x:c r="D430" s="8" t="n">
        <x:v>46210</x:v>
      </x:c>
      <x:c r="E430" t="str">
        <x:v>Supervisory Visit</x:v>
      </x:c>
      <x:c r="F430" t="str">
        <x:v>Taylor, Christine A.</x:v>
      </x:c>
      <x:c r="G430" s="10" t="str">
        <x:v>9H95VC6FX56</x:v>
      </x:c>
      <x:c r="H430" t="str">
        <x:v>Anjelica</x:v>
      </x:c>
      <x:c r="I430" t="str">
        <x:v>Anjelica</x:v>
      </x:c>
      <x:c r="J430" s="9" t="n">
        <x:v>46221.468090277776</x:v>
      </x:c>
      <x:c r="K430" t="str">
        <x:v>edit</x:v>
      </x:c>
      <x:c r="L430" t="str">
        <x:v>evv_dates</x:v>
      </x:c>
      <x:c r="M430" t="str">
        <x:v>375</x:v>
      </x:c>
      <x:c r="N430" s="11" t="str">
        <x:v>Client: Taylor, Christine A.</x:v>
      </x:c>
    </x:row>
    <x:row r="431">
      <x:c r="A431" t="n">
        <x:v>13923</x:v>
      </x:c>
      <x:c r="B431" t="str">
        <x:v>Exact</x:v>
      </x:c>
      <x:c r="C431" t="n">
        <x:v>329</x:v>
      </x:c>
      <x:c r="D431" s="8" t="n">
        <x:v>46210</x:v>
      </x:c>
      <x:c r="E431" t="str">
        <x:v>Supervisory Visit</x:v>
      </x:c>
      <x:c r="F431" t="str">
        <x:v>Taylor, Christine A.</x:v>
      </x:c>
      <x:c r="G431" s="10" t="str">
        <x:v>9H95VC6FX56</x:v>
      </x:c>
      <x:c r="H431" t="str">
        <x:v>Anjelica</x:v>
      </x:c>
      <x:c r="I431" t="str">
        <x:v>Anjelica</x:v>
      </x:c>
      <x:c r="J431" s="9" t="n">
        <x:v>46236.48767361111</x:v>
      </x:c>
      <x:c r="K431" t="str">
        <x:v>edit</x:v>
      </x:c>
      <x:c r="L431" t="str">
        <x:v>evv_dates</x:v>
      </x:c>
      <x:c r="M431" t="str">
        <x:v>375</x:v>
      </x:c>
      <x:c r="N431" s="11" t="str">
        <x:v>Client: Taylor, Christine A.</x:v>
      </x:c>
    </x:row>
    <x:row r="432">
      <x:c r="A432" t="n">
        <x:v>14017</x:v>
      </x:c>
      <x:c r="B432" t="str">
        <x:v>Exact</x:v>
      </x:c>
      <x:c r="C432" t="n">
        <x:v>329</x:v>
      </x:c>
      <x:c r="D432" s="8" t="n">
        <x:v>46210</x:v>
      </x:c>
      <x:c r="E432" t="str">
        <x:v>Supervisory Visit</x:v>
      </x:c>
      <x:c r="F432" t="str">
        <x:v>Taylor, Christine A.</x:v>
      </x:c>
      <x:c r="G432" s="10" t="str">
        <x:v>9H95VC6FX56</x:v>
      </x:c>
      <x:c r="H432" t="str">
        <x:v>Anjelica</x:v>
      </x:c>
      <x:c r="I432" t="str">
        <x:v>Anjelica</x:v>
      </x:c>
      <x:c r="J432" s="9" t="n">
        <x:v>46240.76050925926</x:v>
      </x:c>
      <x:c r="K432" t="str">
        <x:v>edit</x:v>
      </x:c>
      <x:c r="L432" t="str">
        <x:v>evv_dates</x:v>
      </x:c>
      <x:c r="M432" t="str">
        <x:v>375</x:v>
      </x:c>
      <x:c r="N432" s="11" t="str">
        <x:v>Client: Taylor, Christine A.</x:v>
      </x:c>
    </x:row>
    <x:row r="433">
      <x:c r="A433" t="n">
        <x:v>14360</x:v>
      </x:c>
      <x:c r="B433" t="str">
        <x:v>Exact</x:v>
      </x:c>
      <x:c r="C433" t="n">
        <x:v>355</x:v>
      </x:c>
      <x:c r="D433" s="8" t="n">
        <x:v>46211</x:v>
      </x:c>
      <x:c r="E433" t="str">
        <x:v>Re-Assesment</x:v>
      </x:c>
      <x:c r="F433" t="str">
        <x:v>Hartfield, Renai I</x:v>
      </x:c>
      <x:c r="G433" s="10" t="str">
        <x:v>UNQ-1756442718417100</x:v>
      </x:c>
      <x:c r="H433" t="str">
        <x:v>Anjelica</x:v>
      </x:c>
      <x:c r="I433" t="str">
        <x:v>Anjelica</x:v>
      </x:c>
      <x:c r="J433" s="9" t="n">
        <x:v>46247.82234953704</x:v>
      </x:c>
      <x:c r="K433" t="str">
        <x:v>edit</x:v>
      </x:c>
      <x:c r="L433" t="str">
        <x:v>evv_dates</x:v>
      </x:c>
      <x:c r="M433" t="str">
        <x:v>431</x:v>
      </x:c>
      <x:c r="N433" s="11" t="str">
        <x:v>Client: Hartfield, Renai I</x:v>
      </x:c>
    </x:row>
    <x:row r="434">
      <x:c r="A434" t="n">
        <x:v>13131</x:v>
      </x:c>
      <x:c r="B434" t="str">
        <x:v>Exact</x:v>
      </x:c>
      <x:c r="C434" t="n">
        <x:v>358</x:v>
      </x:c>
      <x:c r="D434" s="8" t="n">
        <x:v>46215</x:v>
      </x:c>
      <x:c r="E434" t="str">
        <x:v>Supervisory Visit</x:v>
      </x:c>
      <x:c r="F434" t="str">
        <x:v>Ali, Duale</x:v>
      </x:c>
      <x:c r="G434" s="10" t="str">
        <x:v>4GK6KX7DV63</x:v>
      </x:c>
      <x:c r="H434" t="str">
        <x:v>Anjelica</x:v>
      </x:c>
      <x:c r="I434" t="str">
        <x:v>Anjelica</x:v>
      </x:c>
      <x:c r="J434" s="9" t="n">
        <x:v>46222.330462962964</x:v>
      </x:c>
      <x:c r="K434" t="str">
        <x:v>edit</x:v>
      </x:c>
      <x:c r="L434" t="str">
        <x:v>supervisory_visit_form</x:v>
      </x:c>
      <x:c r="M434" t="str">
        <x:v>372</x:v>
      </x:c>
      <x:c r="N434" s="11" t="str">
        <x:v>Client: Ali, Duale</x:v>
      </x:c>
    </x:row>
    <x:row r="435">
      <x:c r="A435" t="n">
        <x:v>13134</x:v>
      </x:c>
      <x:c r="B435" t="str">
        <x:v>Exact</x:v>
      </x:c>
      <x:c r="C435" t="n">
        <x:v>358</x:v>
      </x:c>
      <x:c r="D435" s="8" t="n">
        <x:v>46215</x:v>
      </x:c>
      <x:c r="E435" t="str">
        <x:v>Supervisory Visit</x:v>
      </x:c>
      <x:c r="F435" t="str">
        <x:v>Ali, Duale</x:v>
      </x:c>
      <x:c r="G435" s="10" t="str">
        <x:v>4GK6KX7DV63</x:v>
      </x:c>
      <x:c r="H435" t="str">
        <x:v>Anjelica</x:v>
      </x:c>
      <x:c r="I435" t="str">
        <x:v>Anjelica</x:v>
      </x:c>
      <x:c r="J435" s="9" t="n">
        <x:v>46222.45350694445</x:v>
      </x:c>
      <x:c r="K435" t="str">
        <x:v>edit</x:v>
      </x:c>
      <x:c r="L435" t="str">
        <x:v>supervisory_visit_form</x:v>
      </x:c>
      <x:c r="M435" t="str">
        <x:v>372</x:v>
      </x:c>
      <x:c r="N435" s="11" t="str">
        <x:v>Client: Ali, Duale</x:v>
      </x:c>
    </x:row>
    <x:row r="436">
      <x:c r="A436" t="n">
        <x:v>13135</x:v>
      </x:c>
      <x:c r="B436" t="str">
        <x:v>Exact</x:v>
      </x:c>
      <x:c r="C436" t="n">
        <x:v>358</x:v>
      </x:c>
      <x:c r="D436" s="8" t="n">
        <x:v>46215</x:v>
      </x:c>
      <x:c r="E436" t="str">
        <x:v>Supervisory Visit</x:v>
      </x:c>
      <x:c r="F436" t="str">
        <x:v>Ali, Duale</x:v>
      </x:c>
      <x:c r="G436" s="10" t="str">
        <x:v>4GK6KX7DV63</x:v>
      </x:c>
      <x:c r="H436" t="str">
        <x:v>Anjelica</x:v>
      </x:c>
      <x:c r="I436" t="str">
        <x:v>Anjelica</x:v>
      </x:c>
      <x:c r="J436" s="9" t="n">
        <x:v>46222.45363425926</x:v>
      </x:c>
      <x:c r="K436" t="str">
        <x:v>edit</x:v>
      </x:c>
      <x:c r="L436" t="str">
        <x:v>supervisory_visit_form</x:v>
      </x:c>
      <x:c r="M436" t="str">
        <x:v>372</x:v>
      </x:c>
      <x:c r="N436" s="11" t="str">
        <x:v>Client: Ali, Duale</x:v>
      </x:c>
    </x:row>
    <x:row r="437">
      <x:c r="A437" t="n">
        <x:v>13136</x:v>
      </x:c>
      <x:c r="B437" t="str">
        <x:v>Exact</x:v>
      </x:c>
      <x:c r="C437" t="n">
        <x:v>358</x:v>
      </x:c>
      <x:c r="D437" s="8" t="n">
        <x:v>46215</x:v>
      </x:c>
      <x:c r="E437" t="str">
        <x:v>Supervisory Visit</x:v>
      </x:c>
      <x:c r="F437" t="str">
        <x:v>Ali, Duale</x:v>
      </x:c>
      <x:c r="G437" s="10" t="str">
        <x:v>4GK6KX7DV63</x:v>
      </x:c>
      <x:c r="H437" t="str">
        <x:v>Anjelica</x:v>
      </x:c>
      <x:c r="I437" t="str">
        <x:v>Anjelica</x:v>
      </x:c>
      <x:c r="J437" s="9" t="n">
        <x:v>46222.454560185186</x:v>
      </x:c>
      <x:c r="K437" t="str">
        <x:v>edit</x:v>
      </x:c>
      <x:c r="L437" t="str">
        <x:v>supervisory_visit_form</x:v>
      </x:c>
      <x:c r="M437" t="str">
        <x:v>372</x:v>
      </x:c>
      <x:c r="N437" s="11" t="str">
        <x:v>Client: Ali, Duale</x:v>
      </x:c>
    </x:row>
    <x:row r="438">
      <x:c r="A438" t="n">
        <x:v>13137</x:v>
      </x:c>
      <x:c r="B438" t="str">
        <x:v>Exact</x:v>
      </x:c>
      <x:c r="C438" t="n">
        <x:v>358</x:v>
      </x:c>
      <x:c r="D438" s="8" t="n">
        <x:v>46215</x:v>
      </x:c>
      <x:c r="E438" t="str">
        <x:v>Supervisory Visit</x:v>
      </x:c>
      <x:c r="F438" t="str">
        <x:v>Ali, Duale</x:v>
      </x:c>
      <x:c r="G438" s="10" t="str">
        <x:v>4GK6KX7DV63</x:v>
      </x:c>
      <x:c r="H438" t="str">
        <x:v>Anjelica</x:v>
      </x:c>
      <x:c r="I438" t="str">
        <x:v>Anjelica</x:v>
      </x:c>
      <x:c r="J438" s="9" t="n">
        <x:v>46222.45491898148</x:v>
      </x:c>
      <x:c r="K438" t="str">
        <x:v>edit</x:v>
      </x:c>
      <x:c r="L438" t="str">
        <x:v>common</x:v>
      </x:c>
      <x:c r="M438" t="str">
        <x:v>363</x:v>
      </x:c>
      <x:c r="N438" s="11" t="str">
        <x:v>Client: Ali, Duale</x:v>
      </x:c>
    </x:row>
    <x:row r="439">
      <x:c r="A439" t="n">
        <x:v>13144</x:v>
      </x:c>
      <x:c r="B439" t="str">
        <x:v>Exact</x:v>
      </x:c>
      <x:c r="C439" t="n">
        <x:v>359</x:v>
      </x:c>
      <x:c r="D439" s="8" t="n">
        <x:v>46215</x:v>
      </x:c>
      <x:c r="E439" t="str">
        <x:v>Supervisory Visit</x:v>
      </x:c>
      <x:c r="F439" t="str">
        <x:v>Ali, Halimo</x:v>
      </x:c>
      <x:c r="G439" s="10" t="str">
        <x:v>UNQ-1763483947322</x:v>
      </x:c>
      <x:c r="H439" t="str">
        <x:v>Anjelica</x:v>
      </x:c>
      <x:c r="I439" t="str">
        <x:v>Anjelica</x:v>
      </x:c>
      <x:c r="J439" s="9" t="n">
        <x:v>46222.46361111111</x:v>
      </x:c>
      <x:c r="K439" t="str">
        <x:v>edit</x:v>
      </x:c>
      <x:c r="L439" t="str">
        <x:v>supervisory_visit_form</x:v>
      </x:c>
      <x:c r="M439" t="str">
        <x:v>373</x:v>
      </x:c>
      <x:c r="N439" s="11" t="str">
        <x:v>Client: Ali, Halimo</x:v>
      </x:c>
    </x:row>
    <x:row r="440">
      <x:c r="A440" t="n">
        <x:v>13145</x:v>
      </x:c>
      <x:c r="B440" t="str">
        <x:v>Exact</x:v>
      </x:c>
      <x:c r="C440" t="n">
        <x:v>359</x:v>
      </x:c>
      <x:c r="D440" s="8" t="n">
        <x:v>46215</x:v>
      </x:c>
      <x:c r="E440" t="str">
        <x:v>Supervisory Visit</x:v>
      </x:c>
      <x:c r="F440" t="str">
        <x:v>Ali, Halimo</x:v>
      </x:c>
      <x:c r="G440" s="10" t="str">
        <x:v>UNQ-1763483947322</x:v>
      </x:c>
      <x:c r="H440" t="str">
        <x:v>Anjelica</x:v>
      </x:c>
      <x:c r="I440" t="str">
        <x:v>Anjelica</x:v>
      </x:c>
      <x:c r="J440" s="9" t="n">
        <x:v>46222.4637037037</x:v>
      </x:c>
      <x:c r="K440" t="str">
        <x:v>edit</x:v>
      </x:c>
      <x:c r="L440" t="str">
        <x:v>supervisory_visit_form</x:v>
      </x:c>
      <x:c r="M440" t="str">
        <x:v>373</x:v>
      </x:c>
      <x:c r="N440" s="11" t="str">
        <x:v>Client: Ali, Halimo</x:v>
      </x:c>
    </x:row>
    <x:row r="441">
      <x:c r="A441" t="n">
        <x:v>13146</x:v>
      </x:c>
      <x:c r="B441" t="str">
        <x:v>Exact</x:v>
      </x:c>
      <x:c r="C441" t="n">
        <x:v>359</x:v>
      </x:c>
      <x:c r="D441" s="8" t="n">
        <x:v>46215</x:v>
      </x:c>
      <x:c r="E441" t="str">
        <x:v>Supervisory Visit</x:v>
      </x:c>
      <x:c r="F441" t="str">
        <x:v>Ali, Halimo</x:v>
      </x:c>
      <x:c r="G441" s="10" t="str">
        <x:v>UNQ-1763483947322</x:v>
      </x:c>
      <x:c r="H441" t="str">
        <x:v>Anjelica</x:v>
      </x:c>
      <x:c r="I441" t="str">
        <x:v>Anjelica</x:v>
      </x:c>
      <x:c r="J441" s="9" t="n">
        <x:v>46222.46417824074</x:v>
      </x:c>
      <x:c r="K441" t="str">
        <x:v>edit</x:v>
      </x:c>
      <x:c r="L441" t="str">
        <x:v>supervisory_visit_form</x:v>
      </x:c>
      <x:c r="M441" t="str">
        <x:v>373</x:v>
      </x:c>
      <x:c r="N441" s="11" t="str">
        <x:v>Client: Ali, Halimo</x:v>
      </x:c>
    </x:row>
    <x:row r="442">
      <x:c r="A442" t="n">
        <x:v>13147</x:v>
      </x:c>
      <x:c r="B442" t="str">
        <x:v>Exact</x:v>
      </x:c>
      <x:c r="C442" t="n">
        <x:v>359</x:v>
      </x:c>
      <x:c r="D442" s="8" t="n">
        <x:v>46215</x:v>
      </x:c>
      <x:c r="E442" t="str">
        <x:v>Supervisory Visit</x:v>
      </x:c>
      <x:c r="F442" t="str">
        <x:v>Ali, Halimo</x:v>
      </x:c>
      <x:c r="G442" s="10" t="str">
        <x:v>UNQ-1763483947322</x:v>
      </x:c>
      <x:c r="H442" t="str">
        <x:v>Anjelica</x:v>
      </x:c>
      <x:c r="I442" t="str">
        <x:v>Anjelica</x:v>
      </x:c>
      <x:c r="J442" s="9" t="n">
        <x:v>46222.46474537037</x:v>
      </x:c>
      <x:c r="K442" t="str">
        <x:v>edit</x:v>
      </x:c>
      <x:c r="L442" t="str">
        <x:v>common</x:v>
      </x:c>
      <x:c r="M442" t="str">
        <x:v>364</x:v>
      </x:c>
      <x:c r="N442" s="11" t="str">
        <x:v>Client: Ali, Halimo</x:v>
      </x:c>
    </x:row>
    <x:row r="443">
      <x:c r="A443" t="n">
        <x:v>13139</x:v>
      </x:c>
      <x:c r="B443" t="str">
        <x:v>Exact</x:v>
      </x:c>
      <x:c r="C443" t="n">
        <x:v>337</x:v>
      </x:c>
      <x:c r="D443" s="8" t="n">
        <x:v>46216</x:v>
      </x:c>
      <x:c r="E443" t="str">
        <x:v>Supervisory Visit</x:v>
      </x:c>
      <x:c r="F443" t="str">
        <x:v>Redding, Elaine</x:v>
      </x:c>
      <x:c r="G443" s="10" t="str">
        <x:v>UNQ-1764255233005</x:v>
      </x:c>
      <x:c r="H443" t="str">
        <x:v>Anjelica</x:v>
      </x:c>
      <x:c r="I443" t="str">
        <x:v>Anjelica</x:v>
      </x:c>
      <x:c r="J443" s="9" t="n">
        <x:v>46222.4571875</x:v>
      </x:c>
      <x:c r="K443" t="str">
        <x:v>edit</x:v>
      </x:c>
      <x:c r="L443" t="str">
        <x:v>supervisory_visit_form</x:v>
      </x:c>
      <x:c r="M443" t="str">
        <x:v>351</x:v>
      </x:c>
      <x:c r="N443" s="11" t="str">
        <x:v>Client: Redding, Elaine</x:v>
      </x:c>
    </x:row>
    <x:row r="444">
      <x:c r="A444" t="n">
        <x:v>13140</x:v>
      </x:c>
      <x:c r="B444" t="str">
        <x:v>Exact</x:v>
      </x:c>
      <x:c r="C444" t="n">
        <x:v>337</x:v>
      </x:c>
      <x:c r="D444" s="8" t="n">
        <x:v>46216</x:v>
      </x:c>
      <x:c r="E444" t="str">
        <x:v>Supervisory Visit</x:v>
      </x:c>
      <x:c r="F444" t="str">
        <x:v>Redding, Elaine</x:v>
      </x:c>
      <x:c r="G444" s="10" t="str">
        <x:v>UNQ-1764255233005</x:v>
      </x:c>
      <x:c r="H444" t="str">
        <x:v>Anjelica</x:v>
      </x:c>
      <x:c r="I444" t="str">
        <x:v>Anjelica</x:v>
      </x:c>
      <x:c r="J444" s="9" t="n">
        <x:v>46222.45752314815</x:v>
      </x:c>
      <x:c r="K444" t="str">
        <x:v>edit</x:v>
      </x:c>
      <x:c r="L444" t="str">
        <x:v>supervisory_visit_form</x:v>
      </x:c>
      <x:c r="M444" t="str">
        <x:v>351</x:v>
      </x:c>
      <x:c r="N444" s="11" t="str">
        <x:v>Client: Redding, Elaine</x:v>
      </x:c>
    </x:row>
    <x:row r="445">
      <x:c r="A445" t="n">
        <x:v>13141</x:v>
      </x:c>
      <x:c r="B445" t="str">
        <x:v>Exact</x:v>
      </x:c>
      <x:c r="C445" t="n">
        <x:v>337</x:v>
      </x:c>
      <x:c r="D445" s="8" t="n">
        <x:v>46216</x:v>
      </x:c>
      <x:c r="E445" t="str">
        <x:v>Supervisory Visit</x:v>
      </x:c>
      <x:c r="F445" t="str">
        <x:v>Redding, Elaine</x:v>
      </x:c>
      <x:c r="G445" s="10" t="str">
        <x:v>UNQ-1764255233005</x:v>
      </x:c>
      <x:c r="H445" t="str">
        <x:v>Anjelica</x:v>
      </x:c>
      <x:c r="I445" t="str">
        <x:v>Anjelica</x:v>
      </x:c>
      <x:c r="J445" s="9" t="n">
        <x:v>46222.45866898148</x:v>
      </x:c>
      <x:c r="K445" t="str">
        <x:v>edit</x:v>
      </x:c>
      <x:c r="L445" t="str">
        <x:v>supervisory_visit_form</x:v>
      </x:c>
      <x:c r="M445" t="str">
        <x:v>351</x:v>
      </x:c>
      <x:c r="N445" s="11" t="str">
        <x:v>Client: Redding, Elaine</x:v>
      </x:c>
    </x:row>
    <x:row r="446">
      <x:c r="A446" t="n">
        <x:v>13142</x:v>
      </x:c>
      <x:c r="B446" t="str">
        <x:v>Exact</x:v>
      </x:c>
      <x:c r="C446" t="n">
        <x:v>337</x:v>
      </x:c>
      <x:c r="D446" s="8" t="n">
        <x:v>46216</x:v>
      </x:c>
      <x:c r="E446" t="str">
        <x:v>Supervisory Visit</x:v>
      </x:c>
      <x:c r="F446" t="str">
        <x:v>Redding, Elaine</x:v>
      </x:c>
      <x:c r="G446" s="10" t="str">
        <x:v>UNQ-1764255233005</x:v>
      </x:c>
      <x:c r="H446" t="str">
        <x:v>Anjelica</x:v>
      </x:c>
      <x:c r="I446" t="str">
        <x:v>Anjelica</x:v>
      </x:c>
      <x:c r="J446" s="9" t="n">
        <x:v>46222.4587962963</x:v>
      </x:c>
      <x:c r="K446" t="str">
        <x:v>edit</x:v>
      </x:c>
      <x:c r="L446" t="str">
        <x:v>common</x:v>
      </x:c>
      <x:c r="M446" t="str">
        <x:v>342</x:v>
      </x:c>
      <x:c r="N446" s="11" t="str">
        <x:v>Client: Redding, Elaine</x:v>
      </x:c>
    </x:row>
    <x:row r="447">
      <x:c r="A447" t="n">
        <x:v>14119</x:v>
      </x:c>
      <x:c r="B447" t="str">
        <x:v>Exact</x:v>
      </x:c>
      <x:c r="C447" t="n">
        <x:v>337</x:v>
      </x:c>
      <x:c r="D447" s="8" t="n">
        <x:v>46216</x:v>
      </x:c>
      <x:c r="E447" t="str">
        <x:v>Supervisory Visit</x:v>
      </x:c>
      <x:c r="F447" t="str">
        <x:v>Redding, Elaine</x:v>
      </x:c>
      <x:c r="G447" s="10" t="str">
        <x:v>UNQ-1764255233005</x:v>
      </x:c>
      <x:c r="H447" t="str">
        <x:v>Anjelica</x:v>
      </x:c>
      <x:c r="I447" t="str">
        <x:v>Anjelica</x:v>
      </x:c>
      <x:c r="J447" s="9" t="n">
        <x:v>46242.600694444445</x:v>
      </x:c>
      <x:c r="K447" t="str">
        <x:v>edit</x:v>
      </x:c>
      <x:c r="L447" t="str">
        <x:v>evv_dates</x:v>
      </x:c>
      <x:c r="M447" t="str">
        <x:v>444</x:v>
      </x:c>
      <x:c r="N447" s="11" t="str">
        <x:v>Client: Redding, Elaine</x:v>
      </x:c>
    </x:row>
    <x:row r="448">
      <x:c r="A448" t="n">
        <x:v>14310</x:v>
      </x:c>
      <x:c r="B448" t="str">
        <x:v>Exact</x:v>
      </x:c>
      <x:c r="C448" t="n">
        <x:v>337</x:v>
      </x:c>
      <x:c r="D448" s="8" t="n">
        <x:v>46216</x:v>
      </x:c>
      <x:c r="E448" t="str">
        <x:v>Supervisory Visit</x:v>
      </x:c>
      <x:c r="F448" t="str">
        <x:v>Redding, Elaine</x:v>
      </x:c>
      <x:c r="G448" s="10" t="str">
        <x:v>UNQ-1764255233005</x:v>
      </x:c>
      <x:c r="H448" t="str">
        <x:v>Anjelica</x:v>
      </x:c>
      <x:c r="I448" t="str">
        <x:v>Anjelica</x:v>
      </x:c>
      <x:c r="J448" s="9" t="n">
        <x:v>46246.77446759259</x:v>
      </x:c>
      <x:c r="K448" t="str">
        <x:v>edit</x:v>
      </x:c>
      <x:c r="L448" t="str">
        <x:v>evv_dates</x:v>
      </x:c>
      <x:c r="M448" t="str">
        <x:v>444</x:v>
      </x:c>
      <x:c r="N448" s="11" t="str">
        <x:v>Client: Redding, Elaine</x:v>
      </x:c>
    </x:row>
    <x:row r="449">
      <x:c r="A449" t="n">
        <x:v>14383</x:v>
      </x:c>
      <x:c r="B449" t="str">
        <x:v>Exact</x:v>
      </x:c>
      <x:c r="C449" t="n">
        <x:v>337</x:v>
      </x:c>
      <x:c r="D449" s="8" t="n">
        <x:v>46216</x:v>
      </x:c>
      <x:c r="E449" t="str">
        <x:v>Supervisory Visit</x:v>
      </x:c>
      <x:c r="F449" t="str">
        <x:v>Redding, Elaine</x:v>
      </x:c>
      <x:c r="G449" s="10" t="str">
        <x:v>UNQ-1764255233005</x:v>
      </x:c>
      <x:c r="H449" t="str">
        <x:v>Anjelica</x:v>
      </x:c>
      <x:c r="I449" t="str">
        <x:v>Anjelica</x:v>
      </x:c>
      <x:c r="J449" s="9" t="n">
        <x:v>46249.41212962963</x:v>
      </x:c>
      <x:c r="K449" t="str">
        <x:v>edit</x:v>
      </x:c>
      <x:c r="L449" t="str">
        <x:v>evv_dates</x:v>
      </x:c>
      <x:c r="M449" t="str">
        <x:v>444</x:v>
      </x:c>
      <x:c r="N449" s="11" t="str">
        <x:v>Client: Redding, Elaine</x:v>
      </x:c>
    </x:row>
    <x:row r="450">
      <x:c r="A450" t="n">
        <x:v>13905</x:v>
      </x:c>
      <x:c r="B450" t="str">
        <x:v>Exact</x:v>
      </x:c>
      <x:c r="C450" t="n">
        <x:v>364</x:v>
      </x:c>
      <x:c r="D450" s="8" t="n">
        <x:v>46216</x:v>
      </x:c>
      <x:c r="E450" t="str">
        <x:v>Triggered SV</x:v>
      </x:c>
      <x:c r="F450" t="str">
        <x:v>Sixto, Samuel N</x:v>
      </x:c>
      <x:c r="G450" s="10" t="str">
        <x:v>6TG5VJ8KM73</x:v>
      </x:c>
      <x:c r="H450" t="str">
        <x:v>Anjelica</x:v>
      </x:c>
      <x:c r="I450" t="str">
        <x:v>Anjelica</x:v>
      </x:c>
      <x:c r="J450" s="9" t="n">
        <x:v>46235.607777777775</x:v>
      </x:c>
      <x:c r="K450" t="str">
        <x:v>edit</x:v>
      </x:c>
      <x:c r="L450" t="str">
        <x:v>evv_dates</x:v>
      </x:c>
      <x:c r="M450" t="str">
        <x:v>363</x:v>
      </x:c>
      <x:c r="N450" s="11" t="str">
        <x:v>Client: Sixto, Samuel N</x:v>
      </x:c>
    </x:row>
    <x:row r="451">
      <x:c r="A451" t="n">
        <x:v>14096</x:v>
      </x:c>
      <x:c r="B451" t="str">
        <x:v>Exact</x:v>
      </x:c>
      <x:c r="C451" t="n">
        <x:v>364</x:v>
      </x:c>
      <x:c r="D451" s="8" t="n">
        <x:v>46216</x:v>
      </x:c>
      <x:c r="E451" t="str">
        <x:v>Triggered SV</x:v>
      </x:c>
      <x:c r="F451" t="str">
        <x:v>Sixto, Samuel N</x:v>
      </x:c>
      <x:c r="G451" s="10" t="str">
        <x:v>6TG5VJ8KM73</x:v>
      </x:c>
      <x:c r="H451" t="str">
        <x:v>Anjelica</x:v>
      </x:c>
      <x:c r="I451" t="str">
        <x:v>Anjelica</x:v>
      </x:c>
      <x:c r="J451" s="9" t="n">
        <x:v>46241.809641203705</x:v>
      </x:c>
      <x:c r="K451" t="str">
        <x:v>edit</x:v>
      </x:c>
      <x:c r="L451" t="str">
        <x:v>evv_dates</x:v>
      </x:c>
      <x:c r="M451" t="str">
        <x:v>414</x:v>
      </x:c>
      <x:c r="N451" s="11" t="str">
        <x:v>Client: Sixto, Samuel N</x:v>
      </x:c>
    </x:row>
    <x:row r="452">
      <x:c r="A452" t="n">
        <x:v>14309</x:v>
      </x:c>
      <x:c r="B452" t="str">
        <x:v>Exact</x:v>
      </x:c>
      <x:c r="C452" t="n">
        <x:v>364</x:v>
      </x:c>
      <x:c r="D452" s="8" t="n">
        <x:v>46216</x:v>
      </x:c>
      <x:c r="E452" t="str">
        <x:v>Triggered SV</x:v>
      </x:c>
      <x:c r="F452" t="str">
        <x:v>Sixto, Samuel N</x:v>
      </x:c>
      <x:c r="G452" s="10" t="str">
        <x:v>6TG5VJ8KM73</x:v>
      </x:c>
      <x:c r="H452" t="str">
        <x:v>Anjelica</x:v>
      </x:c>
      <x:c r="I452" t="str">
        <x:v>Anjelica</x:v>
      </x:c>
      <x:c r="J452" s="9" t="n">
        <x:v>46246.77379629629</x:v>
      </x:c>
      <x:c r="K452" t="str">
        <x:v>edit</x:v>
      </x:c>
      <x:c r="L452" t="str">
        <x:v>evv_dates</x:v>
      </x:c>
      <x:c r="M452" t="str">
        <x:v>414</x:v>
      </x:c>
      <x:c r="N452" s="11" t="str">
        <x:v>Client: Sixto, Samuel N</x:v>
      </x:c>
    </x:row>
    <x:row r="453">
      <x:c r="A453" t="n">
        <x:v>14386</x:v>
      </x:c>
      <x:c r="B453" t="str">
        <x:v>Exact</x:v>
      </x:c>
      <x:c r="C453" t="n">
        <x:v>364</x:v>
      </x:c>
      <x:c r="D453" s="8" t="n">
        <x:v>46216</x:v>
      </x:c>
      <x:c r="E453" t="str">
        <x:v>Triggered SV</x:v>
      </x:c>
      <x:c r="F453" t="str">
        <x:v>Sixto, Samuel N</x:v>
      </x:c>
      <x:c r="G453" s="10" t="str">
        <x:v>6TG5VJ8KM73</x:v>
      </x:c>
      <x:c r="H453" t="str">
        <x:v>Anjelica</x:v>
      </x:c>
      <x:c r="I453" t="str">
        <x:v>Anjelica</x:v>
      </x:c>
      <x:c r="J453" s="9" t="n">
        <x:v>46249.426157407404</x:v>
      </x:c>
      <x:c r="K453" t="str">
        <x:v>edit</x:v>
      </x:c>
      <x:c r="L453" t="str">
        <x:v>evv_dates</x:v>
      </x:c>
      <x:c r="M453" t="str">
        <x:v>414</x:v>
      </x:c>
      <x:c r="N453" s="11" t="str">
        <x:v>Client: Sixto, Samuel N</x:v>
      </x:c>
    </x:row>
    <x:row r="454">
      <x:c r="A454" t="n">
        <x:v>13088</x:v>
      </x:c>
      <x:c r="B454" t="str">
        <x:v>Exact</x:v>
      </x:c>
      <x:c r="C454" t="n">
        <x:v>332</x:v>
      </x:c>
      <x:c r="D454" s="8" t="n">
        <x:v>46216</x:v>
      </x:c>
      <x:c r="E454" t="str">
        <x:v>Supervisory Visit</x:v>
      </x:c>
      <x:c r="F454" t="str">
        <x:v>Walker, Thomas Larry</x:v>
      </x:c>
      <x:c r="G454" s="10" t="str">
        <x:v>UNQ-1759424002593911</x:v>
      </x:c>
      <x:c r="H454" t="str">
        <x:v>Anjelica</x:v>
      </x:c>
      <x:c r="I454" t="str">
        <x:v>Anjelica</x:v>
      </x:c>
      <x:c r="J454" s="9" t="n">
        <x:v>46221.47484953704</x:v>
      </x:c>
      <x:c r="K454" t="str">
        <x:v>edit</x:v>
      </x:c>
      <x:c r="L454" t="str">
        <x:v>evv_dates</x:v>
      </x:c>
      <x:c r="M454" t="str">
        <x:v>386</x:v>
      </x:c>
      <x:c r="N454" s="11" t="str">
        <x:v>Client: Walker, Thomas Larry</x:v>
      </x:c>
    </x:row>
    <x:row r="455">
      <x:c r="A455" t="n">
        <x:v>13295</x:v>
      </x:c>
      <x:c r="B455" t="str">
        <x:v>Exact</x:v>
      </x:c>
      <x:c r="C455" t="n">
        <x:v>332</x:v>
      </x:c>
      <x:c r="D455" s="8" t="n">
        <x:v>46216</x:v>
      </x:c>
      <x:c r="E455" t="str">
        <x:v>Supervisory Visit</x:v>
      </x:c>
      <x:c r="F455" t="str">
        <x:v>Walker, Thomas Larry</x:v>
      </x:c>
      <x:c r="G455" s="10" t="str">
        <x:v>UNQ-1759424002593911</x:v>
      </x:c>
      <x:c r="H455" t="str">
        <x:v>Anjelica</x:v>
      </x:c>
      <x:c r="I455" t="str">
        <x:v>Anjelica</x:v>
      </x:c>
      <x:c r="J455" s="9" t="n">
        <x:v>46225.78543981481</x:v>
      </x:c>
      <x:c r="K455" t="str">
        <x:v>edit</x:v>
      </x:c>
      <x:c r="L455" t="str">
        <x:v>supervisory_visit_form</x:v>
      </x:c>
      <x:c r="M455" t="str">
        <x:v>346</x:v>
      </x:c>
      <x:c r="N455" s="11" t="str">
        <x:v>Client: Walker, Thomas Larry</x:v>
      </x:c>
    </x:row>
    <x:row r="456">
      <x:c r="A456" t="n">
        <x:v>13296</x:v>
      </x:c>
      <x:c r="B456" t="str">
        <x:v>Exact</x:v>
      </x:c>
      <x:c r="C456" t="n">
        <x:v>332</x:v>
      </x:c>
      <x:c r="D456" s="8" t="n">
        <x:v>46216</x:v>
      </x:c>
      <x:c r="E456" t="str">
        <x:v>Supervisory Visit</x:v>
      </x:c>
      <x:c r="F456" t="str">
        <x:v>Walker, Thomas Larry</x:v>
      </x:c>
      <x:c r="G456" s="10" t="str">
        <x:v>UNQ-1759424002593911</x:v>
      </x:c>
      <x:c r="H456" t="str">
        <x:v>Anjelica</x:v>
      </x:c>
      <x:c r="I456" t="str">
        <x:v>Anjelica</x:v>
      </x:c>
      <x:c r="J456" s="9" t="n">
        <x:v>46225.78556712963</x:v>
      </x:c>
      <x:c r="K456" t="str">
        <x:v>edit</x:v>
      </x:c>
      <x:c r="L456" t="str">
        <x:v>supervisory_visit_form</x:v>
      </x:c>
      <x:c r="M456" t="str">
        <x:v>346</x:v>
      </x:c>
      <x:c r="N456" s="11" t="str">
        <x:v>Client: Walker, Thomas Larry</x:v>
      </x:c>
    </x:row>
    <x:row r="457">
      <x:c r="A457" t="n">
        <x:v>13297</x:v>
      </x:c>
      <x:c r="B457" t="str">
        <x:v>Exact</x:v>
      </x:c>
      <x:c r="C457" t="n">
        <x:v>332</x:v>
      </x:c>
      <x:c r="D457" s="8" t="n">
        <x:v>46216</x:v>
      </x:c>
      <x:c r="E457" t="str">
        <x:v>Supervisory Visit</x:v>
      </x:c>
      <x:c r="F457" t="str">
        <x:v>Walker, Thomas Larry</x:v>
      </x:c>
      <x:c r="G457" s="10" t="str">
        <x:v>UNQ-1759424002593911</x:v>
      </x:c>
      <x:c r="H457" t="str">
        <x:v>Anjelica</x:v>
      </x:c>
      <x:c r="I457" t="str">
        <x:v>Anjelica</x:v>
      </x:c>
      <x:c r="J457" s="9" t="n">
        <x:v>46225.785995370374</x:v>
      </x:c>
      <x:c r="K457" t="str">
        <x:v>edit</x:v>
      </x:c>
      <x:c r="L457" t="str">
        <x:v>supervisory_visit_form</x:v>
      </x:c>
      <x:c r="M457" t="str">
        <x:v>346</x:v>
      </x:c>
      <x:c r="N457" s="11" t="str">
        <x:v>Client: Walker, Thomas Larry</x:v>
      </x:c>
    </x:row>
    <x:row r="458">
      <x:c r="A458" t="n">
        <x:v>13926</x:v>
      </x:c>
      <x:c r="B458" t="str">
        <x:v>Exact</x:v>
      </x:c>
      <x:c r="C458" t="n">
        <x:v>332</x:v>
      </x:c>
      <x:c r="D458" s="8" t="n">
        <x:v>46216</x:v>
      </x:c>
      <x:c r="E458" t="str">
        <x:v>Supervisory Visit</x:v>
      </x:c>
      <x:c r="F458" t="str">
        <x:v>Walker, Thomas Larry</x:v>
      </x:c>
      <x:c r="G458" s="10" t="str">
        <x:v>UNQ-1759424002593911</x:v>
      </x:c>
      <x:c r="H458" t="str">
        <x:v>Anjelica</x:v>
      </x:c>
      <x:c r="I458" t="str">
        <x:v>Anjelica</x:v>
      </x:c>
      <x:c r="J458" s="9" t="n">
        <x:v>46236.53215277778</x:v>
      </x:c>
      <x:c r="K458" t="str">
        <x:v>edit</x:v>
      </x:c>
      <x:c r="L458" t="str">
        <x:v>evv_dates</x:v>
      </x:c>
      <x:c r="M458" t="str">
        <x:v>386</x:v>
      </x:c>
      <x:c r="N458" s="11" t="str">
        <x:v>Client: Walker, Thomas Larry</x:v>
      </x:c>
    </x:row>
    <x:row r="459">
      <x:c r="A459" t="n">
        <x:v>13927</x:v>
      </x:c>
      <x:c r="B459" t="str">
        <x:v>Exact</x:v>
      </x:c>
      <x:c r="C459" t="n">
        <x:v>332</x:v>
      </x:c>
      <x:c r="D459" s="8" t="n">
        <x:v>46216</x:v>
      </x:c>
      <x:c r="E459" t="str">
        <x:v>Supervisory Visit</x:v>
      </x:c>
      <x:c r="F459" t="str">
        <x:v>Walker, Thomas Larry</x:v>
      </x:c>
      <x:c r="G459" s="10" t="str">
        <x:v>UNQ-1759424002593911</x:v>
      </x:c>
      <x:c r="H459" t="str">
        <x:v>Anjelica</x:v>
      </x:c>
      <x:c r="I459" t="str">
        <x:v>Anjelica</x:v>
      </x:c>
      <x:c r="J459" s="9" t="n">
        <x:v>46236.54173611111</x:v>
      </x:c>
      <x:c r="K459" t="str">
        <x:v>edit</x:v>
      </x:c>
      <x:c r="L459" t="str">
        <x:v>evv_dates</x:v>
      </x:c>
      <x:c r="M459" t="str">
        <x:v>386</x:v>
      </x:c>
      <x:c r="N459" s="11" t="str">
        <x:v>Client: Walker, Thomas Larry</x:v>
      </x:c>
    </x:row>
    <x:row r="460">
      <x:c r="A460" t="n">
        <x:v>14353</x:v>
      </x:c>
      <x:c r="B460" t="str">
        <x:v>Exact</x:v>
      </x:c>
      <x:c r="C460" t="n">
        <x:v>332</x:v>
      </x:c>
      <x:c r="D460" s="8" t="n">
        <x:v>46216</x:v>
      </x:c>
      <x:c r="E460" t="str">
        <x:v>Supervisory Visit</x:v>
      </x:c>
      <x:c r="F460" t="str">
        <x:v>Walker, Thomas Larry</x:v>
      </x:c>
      <x:c r="G460" s="10" t="str">
        <x:v>UNQ-1759424002593911</x:v>
      </x:c>
      <x:c r="H460" t="str">
        <x:v>Anjelica</x:v>
      </x:c>
      <x:c r="I460" t="str">
        <x:v>Anjelica</x:v>
      </x:c>
      <x:c r="J460" s="9" t="n">
        <x:v>46247.60822916667</x:v>
      </x:c>
      <x:c r="K460" t="str">
        <x:v>edit</x:v>
      </x:c>
      <x:c r="L460" t="str">
        <x:v>evv_dates</x:v>
      </x:c>
      <x:c r="M460" t="str">
        <x:v>386</x:v>
      </x:c>
      <x:c r="N460" s="11" t="str">
        <x:v>Client: Walker, Thomas Larry</x:v>
      </x:c>
    </x:row>
    <x:row r="461">
      <x:c r="A461" t="n">
        <x:v>14388</x:v>
      </x:c>
      <x:c r="B461" t="str">
        <x:v>Exact</x:v>
      </x:c>
      <x:c r="C461" t="n">
        <x:v>332</x:v>
      </x:c>
      <x:c r="D461" s="8" t="n">
        <x:v>46216</x:v>
      </x:c>
      <x:c r="E461" t="str">
        <x:v>Supervisory Visit</x:v>
      </x:c>
      <x:c r="F461" t="str">
        <x:v>Walker, Thomas Larry</x:v>
      </x:c>
      <x:c r="G461" s="10" t="str">
        <x:v>UNQ-1759424002593911</x:v>
      </x:c>
      <x:c r="H461" t="str">
        <x:v>Anjelica</x:v>
      </x:c>
      <x:c r="I461" t="str">
        <x:v>Anjelica</x:v>
      </x:c>
      <x:c r="J461" s="9" t="n">
        <x:v>46249.453356481485</x:v>
      </x:c>
      <x:c r="K461" t="str">
        <x:v>edit</x:v>
      </x:c>
      <x:c r="L461" t="str">
        <x:v>evv_dates</x:v>
      </x:c>
      <x:c r="M461" t="str">
        <x:v>386</x:v>
      </x:c>
      <x:c r="N461" s="11" t="str">
        <x:v>Client: Walker, Thomas Larry</x:v>
      </x:c>
    </x:row>
    <x:row r="462">
      <x:c r="A462" t="n">
        <x:v>14389</x:v>
      </x:c>
      <x:c r="B462" t="str">
        <x:v>Exact</x:v>
      </x:c>
      <x:c r="C462" t="n">
        <x:v>332</x:v>
      </x:c>
      <x:c r="D462" s="8" t="n">
        <x:v>46216</x:v>
      </x:c>
      <x:c r="E462" t="str">
        <x:v>Supervisory Visit</x:v>
      </x:c>
      <x:c r="F462" t="str">
        <x:v>Walker, Thomas Larry</x:v>
      </x:c>
      <x:c r="G462" s="10" t="str">
        <x:v>UNQ-1759424002593911</x:v>
      </x:c>
      <x:c r="H462" t="str">
        <x:v>Anjelica</x:v>
      </x:c>
      <x:c r="I462" t="str">
        <x:v>Anjelica</x:v>
      </x:c>
      <x:c r="J462" s="9" t="n">
        <x:v>46249.45517361111</x:v>
      </x:c>
      <x:c r="K462" t="str">
        <x:v>edit</x:v>
      </x:c>
      <x:c r="L462" t="str">
        <x:v>evv_dates</x:v>
      </x:c>
      <x:c r="M462" t="str">
        <x:v>437</x:v>
      </x:c>
      <x:c r="N462" s="11" t="str">
        <x:v>Client: Walker, Thomas Larry</x:v>
      </x:c>
    </x:row>
    <x:row r="463">
      <x:c r="A463" t="n">
        <x:v>14390</x:v>
      </x:c>
      <x:c r="B463" t="str">
        <x:v>Exact</x:v>
      </x:c>
      <x:c r="C463" t="n">
        <x:v>332</x:v>
      </x:c>
      <x:c r="D463" s="8" t="n">
        <x:v>46216</x:v>
      </x:c>
      <x:c r="E463" t="str">
        <x:v>Supervisory Visit</x:v>
      </x:c>
      <x:c r="F463" t="str">
        <x:v>Walker, Thomas Larry</x:v>
      </x:c>
      <x:c r="G463" s="10" t="str">
        <x:v>UNQ-1759424002593911</x:v>
      </x:c>
      <x:c r="H463" t="str">
        <x:v>Anjelica</x:v>
      </x:c>
      <x:c r="I463" t="str">
        <x:v>Anjelica</x:v>
      </x:c>
      <x:c r="J463" s="9" t="n">
        <x:v>46249.47083333333</x:v>
      </x:c>
      <x:c r="K463" t="str">
        <x:v>edit</x:v>
      </x:c>
      <x:c r="L463" t="str">
        <x:v>evv_dates</x:v>
      </x:c>
      <x:c r="M463" t="str">
        <x:v>437</x:v>
      </x:c>
      <x:c r="N463" s="11" t="str">
        <x:v>Client: Walker, Thomas Larry</x:v>
      </x:c>
    </x:row>
    <x:row r="464">
      <x:c r="A464" t="n">
        <x:v>14407</x:v>
      </x:c>
      <x:c r="B464" t="str">
        <x:v>Exact</x:v>
      </x:c>
      <x:c r="C464" t="n">
        <x:v>332</x:v>
      </x:c>
      <x:c r="D464" s="8" t="n">
        <x:v>46216</x:v>
      </x:c>
      <x:c r="E464" t="str">
        <x:v>Supervisory Visit</x:v>
      </x:c>
      <x:c r="F464" t="str">
        <x:v>Walker, Thomas Larry</x:v>
      </x:c>
      <x:c r="G464" s="10" t="str">
        <x:v>UNQ-1759424002593911</x:v>
      </x:c>
      <x:c r="H464" t="str">
        <x:v>Anjelica</x:v>
      </x:c>
      <x:c r="I464" t="str">
        <x:v>Anjelica</x:v>
      </x:c>
      <x:c r="J464" s="9" t="n">
        <x:v>46249.60717592593</x:v>
      </x:c>
      <x:c r="K464" t="str">
        <x:v>edit</x:v>
      </x:c>
      <x:c r="L464" t="str">
        <x:v>evv_dates</x:v>
      </x:c>
      <x:c r="M464" t="str">
        <x:v>437</x:v>
      </x:c>
      <x:c r="N464" s="11" t="str">
        <x:v>Client: Walker, Thomas Larry</x:v>
      </x:c>
    </x:row>
    <x:row r="465">
      <x:c r="A465" t="n">
        <x:v>13844</x:v>
      </x:c>
      <x:c r="B465" t="str">
        <x:v>Exact</x:v>
      </x:c>
      <x:c r="C465" t="n">
        <x:v>338</x:v>
      </x:c>
      <x:c r="D465" s="8" t="n">
        <x:v>46220</x:v>
      </x:c>
      <x:c r="E465" t="str">
        <x:v>Re-Assesment</x:v>
      </x:c>
      <x:c r="F465" t="str">
        <x:v>Harris, Maisie</x:v>
      </x:c>
      <x:c r="G465" s="10" t="str">
        <x:v>9VW3W87XA06</x:v>
      </x:c>
      <x:c r="H465" t="str">
        <x:v>Anjelica</x:v>
      </x:c>
      <x:c r="I465" t="str">
        <x:v>Anjelica</x:v>
      </x:c>
      <x:c r="J465" s="9" t="n">
        <x:v>46232.815358796295</x:v>
      </x:c>
      <x:c r="K465" t="str">
        <x:v>edit</x:v>
      </x:c>
      <x:c r="L465" t="str">
        <x:v>evv_dates</x:v>
      </x:c>
      <x:c r="M465" t="str">
        <x:v>379</x:v>
      </x:c>
      <x:c r="N465" s="11" t="str">
        <x:v>Client: Harris, Maisie</x:v>
      </x:c>
    </x:row>
    <x:row r="466">
      <x:c r="A466" t="n">
        <x:v>13914</x:v>
      </x:c>
      <x:c r="B466" t="str">
        <x:v>Exact</x:v>
      </x:c>
      <x:c r="C466" t="n">
        <x:v>338</x:v>
      </x:c>
      <x:c r="D466" s="8" t="n">
        <x:v>46220</x:v>
      </x:c>
      <x:c r="E466" t="str">
        <x:v>Re-Assesment</x:v>
      </x:c>
      <x:c r="F466" t="str">
        <x:v>Harris, Maisie</x:v>
      </x:c>
      <x:c r="G466" s="10" t="str">
        <x:v>9VW3W87XA06</x:v>
      </x:c>
      <x:c r="H466" t="str">
        <x:v>Anjelica</x:v>
      </x:c>
      <x:c r="I466" t="str">
        <x:v>Anjelica</x:v>
      </x:c>
      <x:c r="J466" s="9" t="n">
        <x:v>46236.40357638889</x:v>
      </x:c>
      <x:c r="K466" t="str">
        <x:v>edit</x:v>
      </x:c>
      <x:c r="L466" t="str">
        <x:v>evv_dates</x:v>
      </x:c>
      <x:c r="M466" t="str">
        <x:v>379</x:v>
      </x:c>
      <x:c r="N466" s="11" t="str">
        <x:v>Client: Harris, Maisie</x:v>
      </x:c>
    </x:row>
    <x:row r="467">
      <x:c r="A467" t="n">
        <x:v>13915</x:v>
      </x:c>
      <x:c r="B467" t="str">
        <x:v>Exact</x:v>
      </x:c>
      <x:c r="C467" t="n">
        <x:v>338</x:v>
      </x:c>
      <x:c r="D467" s="8" t="n">
        <x:v>46220</x:v>
      </x:c>
      <x:c r="E467" t="str">
        <x:v>Re-Assesment</x:v>
      </x:c>
      <x:c r="F467" t="str">
        <x:v>Harris, Maisie</x:v>
      </x:c>
      <x:c r="G467" s="10" t="str">
        <x:v>9VW3W87XA06</x:v>
      </x:c>
      <x:c r="H467" t="str">
        <x:v>Anjelica</x:v>
      </x:c>
      <x:c r="I467" t="str">
        <x:v>Anjelica</x:v>
      </x:c>
      <x:c r="J467" s="9" t="n">
        <x:v>46236.4056712963</x:v>
      </x:c>
      <x:c r="K467" t="str">
        <x:v>edit</x:v>
      </x:c>
      <x:c r="L467" t="str">
        <x:v>evv_dates</x:v>
      </x:c>
      <x:c r="M467" t="str">
        <x:v>379</x:v>
      </x:c>
      <x:c r="N467" s="11" t="str">
        <x:v>Client: Harris, Maisie</x:v>
      </x:c>
    </x:row>
    <x:row r="468">
      <x:c r="A468" t="n">
        <x:v>14292</x:v>
      </x:c>
      <x:c r="B468" t="str">
        <x:v>Exact</x:v>
      </x:c>
      <x:c r="C468" t="n">
        <x:v>338</x:v>
      </x:c>
      <x:c r="D468" s="8" t="n">
        <x:v>46220</x:v>
      </x:c>
      <x:c r="E468" t="str">
        <x:v>Re-Assesment</x:v>
      </x:c>
      <x:c r="F468" t="str">
        <x:v>Harris, Maisie</x:v>
      </x:c>
      <x:c r="G468" s="10" t="str">
        <x:v>9VW3W87XA06</x:v>
      </x:c>
      <x:c r="H468" t="str">
        <x:v>Anjelica</x:v>
      </x:c>
      <x:c r="I468" t="str">
        <x:v>Anjelica</x:v>
      </x:c>
      <x:c r="J468" s="9" t="n">
        <x:v>46246.535787037035</x:v>
      </x:c>
      <x:c r="K468" t="str">
        <x:v>edit</x:v>
      </x:c>
      <x:c r="L468" t="str">
        <x:v>evv_dates</x:v>
      </x:c>
      <x:c r="M468" t="str">
        <x:v>379</x:v>
      </x:c>
      <x:c r="N468" s="11" t="str">
        <x:v>Client: Harris, Maisie</x:v>
      </x:c>
    </x:row>
    <x:row r="469">
      <x:c r="A469" t="n">
        <x:v>14297</x:v>
      </x:c>
      <x:c r="B469" t="str">
        <x:v>Exact</x:v>
      </x:c>
      <x:c r="C469" t="n">
        <x:v>338</x:v>
      </x:c>
      <x:c r="D469" s="8" t="n">
        <x:v>46220</x:v>
      </x:c>
      <x:c r="E469" t="str">
        <x:v>Re-Assesment</x:v>
      </x:c>
      <x:c r="F469" t="str">
        <x:v>Harris, Maisie</x:v>
      </x:c>
      <x:c r="G469" s="10" t="str">
        <x:v>9VW3W87XA06</x:v>
      </x:c>
      <x:c r="H469" t="str">
        <x:v>Anjelica</x:v>
      </x:c>
      <x:c r="I469" t="str">
        <x:v>Anjelica</x:v>
      </x:c>
      <x:c r="J469" s="9" t="n">
        <x:v>46246.54657407408</x:v>
      </x:c>
      <x:c r="K469" t="str">
        <x:v>edit</x:v>
      </x:c>
      <x:c r="L469" t="str">
        <x:v>evv_dates</x:v>
      </x:c>
      <x:c r="M469" t="str">
        <x:v>379</x:v>
      </x:c>
      <x:c r="N469" s="11" t="str">
        <x:v>Client: Harris, Maisie</x:v>
      </x:c>
    </x:row>
    <x:row r="470">
      <x:c r="A470" t="n">
        <x:v>13298</x:v>
      </x:c>
      <x:c r="B470" t="str">
        <x:v>Exact</x:v>
      </x:c>
      <x:c r="C470" t="n">
        <x:v>354</x:v>
      </x:c>
      <x:c r="D470" s="8" t="n">
        <x:v>46221</x:v>
      </x:c>
      <x:c r="E470" t="str">
        <x:v>Supervisory Visit</x:v>
      </x:c>
      <x:c r="F470" t="str">
        <x:v>Dixon, Willesley</x:v>
      </x:c>
      <x:c r="G470" s="10" t="str">
        <x:v>4PP7FC8DC41</x:v>
      </x:c>
      <x:c r="H470" t="str">
        <x:v>Anjelica</x:v>
      </x:c>
      <x:c r="I470" t="str">
        <x:v>Anjelica</x:v>
      </x:c>
      <x:c r="J470" s="9" t="n">
        <x:v>46225.7990625</x:v>
      </x:c>
      <x:c r="K470" t="str">
        <x:v>edit</x:v>
      </x:c>
      <x:c r="L470" t="str">
        <x:v>supervisory_visit_form</x:v>
      </x:c>
      <x:c r="M470" t="str">
        <x:v>368</x:v>
      </x:c>
      <x:c r="N470" s="11" t="str">
        <x:v>Client: Dixon, Willesley</x:v>
      </x:c>
    </x:row>
    <x:row r="471">
      <x:c r="A471" t="n">
        <x:v>13299</x:v>
      </x:c>
      <x:c r="B471" t="str">
        <x:v>Exact</x:v>
      </x:c>
      <x:c r="C471" t="n">
        <x:v>354</x:v>
      </x:c>
      <x:c r="D471" s="8" t="n">
        <x:v>46221</x:v>
      </x:c>
      <x:c r="E471" t="str">
        <x:v>Supervisory Visit</x:v>
      </x:c>
      <x:c r="F471" t="str">
        <x:v>Dixon, Willesley</x:v>
      </x:c>
      <x:c r="G471" s="10" t="str">
        <x:v>4PP7FC8DC41</x:v>
      </x:c>
      <x:c r="H471" t="str">
        <x:v>Anjelica</x:v>
      </x:c>
      <x:c r="I471" t="str">
        <x:v>Anjelica</x:v>
      </x:c>
      <x:c r="J471" s="9" t="n">
        <x:v>46225.799166666664</x:v>
      </x:c>
      <x:c r="K471" t="str">
        <x:v>edit</x:v>
      </x:c>
      <x:c r="L471" t="str">
        <x:v>supervisory_visit_form</x:v>
      </x:c>
      <x:c r="M471" t="str">
        <x:v>368</x:v>
      </x:c>
      <x:c r="N471" s="11" t="str">
        <x:v>Client: Dixon, Willesley</x:v>
      </x:c>
    </x:row>
    <x:row r="472">
      <x:c r="A472" t="n">
        <x:v>13300</x:v>
      </x:c>
      <x:c r="B472" t="str">
        <x:v>Exact</x:v>
      </x:c>
      <x:c r="C472" t="n">
        <x:v>354</x:v>
      </x:c>
      <x:c r="D472" s="8" t="n">
        <x:v>46221</x:v>
      </x:c>
      <x:c r="E472" t="str">
        <x:v>Supervisory Visit</x:v>
      </x:c>
      <x:c r="F472" t="str">
        <x:v>Dixon, Willesley</x:v>
      </x:c>
      <x:c r="G472" s="10" t="str">
        <x:v>4PP7FC8DC41</x:v>
      </x:c>
      <x:c r="H472" t="str">
        <x:v>Anjelica</x:v>
      </x:c>
      <x:c r="I472" t="str">
        <x:v>Anjelica</x:v>
      </x:c>
      <x:c r="J472" s="9" t="n">
        <x:v>46225.799629629626</x:v>
      </x:c>
      <x:c r="K472" t="str">
        <x:v>edit</x:v>
      </x:c>
      <x:c r="L472" t="str">
        <x:v>supervisory_visit_form</x:v>
      </x:c>
      <x:c r="M472" t="str">
        <x:v>368</x:v>
      </x:c>
      <x:c r="N472" s="11" t="str">
        <x:v>Client: Dixon, Willesley</x:v>
      </x:c>
    </x:row>
    <x:row r="473">
      <x:c r="A473" t="n">
        <x:v>13301</x:v>
      </x:c>
      <x:c r="B473" t="str">
        <x:v>Exact</x:v>
      </x:c>
      <x:c r="C473" t="n">
        <x:v>354</x:v>
      </x:c>
      <x:c r="D473" s="8" t="n">
        <x:v>46221</x:v>
      </x:c>
      <x:c r="E473" t="str">
        <x:v>Supervisory Visit</x:v>
      </x:c>
      <x:c r="F473" t="str">
        <x:v>Dixon, Willesley</x:v>
      </x:c>
      <x:c r="G473" s="10" t="str">
        <x:v>4PP7FC8DC41</x:v>
      </x:c>
      <x:c r="H473" t="str">
        <x:v>Anjelica</x:v>
      </x:c>
      <x:c r="I473" t="str">
        <x:v>Anjelica</x:v>
      </x:c>
      <x:c r="J473" s="9" t="n">
        <x:v>46225.79986111111</x:v>
      </x:c>
      <x:c r="K473" t="str">
        <x:v>edit</x:v>
      </x:c>
      <x:c r="L473" t="str">
        <x:v>common</x:v>
      </x:c>
      <x:c r="M473" t="str">
        <x:v>359</x:v>
      </x:c>
      <x:c r="N473" s="11" t="str">
        <x:v>Client: Dixon, Willesley</x:v>
      </x:c>
    </x:row>
    <x:row r="474">
      <x:c r="A474" t="n">
        <x:v>13083</x:v>
      </x:c>
      <x:c r="B474" t="str">
        <x:v>Exact</x:v>
      </x:c>
      <x:c r="C474" t="n">
        <x:v>360</x:v>
      </x:c>
      <x:c r="D474" s="8" t="n">
        <x:v>46222</x:v>
      </x:c>
      <x:c r="E474" t="str">
        <x:v>Supervisory Visit</x:v>
      </x:c>
      <x:c r="F474" t="str">
        <x:v>Price, Linda</x:v>
      </x:c>
      <x:c r="G474" s="10" t="str">
        <x:v>5VR2M55GP02</x:v>
      </x:c>
      <x:c r="H474" t="str">
        <x:v>Anjelica</x:v>
      </x:c>
      <x:c r="I474" t="str">
        <x:v>Anjelica</x:v>
      </x:c>
      <x:c r="J474" s="9" t="n">
        <x:v>46221.404340277775</x:v>
      </x:c>
      <x:c r="K474" t="str">
        <x:v>edit</x:v>
      </x:c>
      <x:c r="L474" t="str">
        <x:v>evv_dates</x:v>
      </x:c>
      <x:c r="M474" t="str">
        <x:v>358</x:v>
      </x:c>
      <x:c r="N474" s="11" t="str">
        <x:v>Client: Price, Linda</x:v>
      </x:c>
    </x:row>
    <x:row r="475">
      <x:c r="A475" t="n">
        <x:v>13154</x:v>
      </x:c>
      <x:c r="B475" t="str">
        <x:v>Exact</x:v>
      </x:c>
      <x:c r="C475" t="n">
        <x:v>360</x:v>
      </x:c>
      <x:c r="D475" s="8" t="n">
        <x:v>46222</x:v>
      </x:c>
      <x:c r="E475" t="str">
        <x:v>Supervisory Visit</x:v>
      </x:c>
      <x:c r="F475" t="str">
        <x:v>Price, Linda</x:v>
      </x:c>
      <x:c r="G475" s="10" t="str">
        <x:v>5VR2M55GP02</x:v>
      </x:c>
      <x:c r="H475" t="str">
        <x:v>Anjelica</x:v>
      </x:c>
      <x:c r="I475" t="str">
        <x:v>Anjelica</x:v>
      </x:c>
      <x:c r="J475" s="9" t="n">
        <x:v>46222.473032407404</x:v>
      </x:c>
      <x:c r="K475" t="str">
        <x:v>edit</x:v>
      </x:c>
      <x:c r="L475" t="str">
        <x:v>supervisory_visit_form</x:v>
      </x:c>
      <x:c r="M475" t="str">
        <x:v>374</x:v>
      </x:c>
      <x:c r="N475" s="11" t="str">
        <x:v>Client: Price, Linda</x:v>
      </x:c>
    </x:row>
    <x:row r="476">
      <x:c r="A476" t="n">
        <x:v>13155</x:v>
      </x:c>
      <x:c r="B476" t="str">
        <x:v>Exact</x:v>
      </x:c>
      <x:c r="C476" t="n">
        <x:v>360</x:v>
      </x:c>
      <x:c r="D476" s="8" t="n">
        <x:v>46222</x:v>
      </x:c>
      <x:c r="E476" t="str">
        <x:v>Supervisory Visit</x:v>
      </x:c>
      <x:c r="F476" t="str">
        <x:v>Price, Linda</x:v>
      </x:c>
      <x:c r="G476" s="10" t="str">
        <x:v>5VR2M55GP02</x:v>
      </x:c>
      <x:c r="H476" t="str">
        <x:v>Anjelica</x:v>
      </x:c>
      <x:c r="I476" t="str">
        <x:v>Anjelica</x:v>
      </x:c>
      <x:c r="J476" s="9" t="n">
        <x:v>46222.47313657407</x:v>
      </x:c>
      <x:c r="K476" t="str">
        <x:v>edit</x:v>
      </x:c>
      <x:c r="L476" t="str">
        <x:v>supervisory_visit_form</x:v>
      </x:c>
      <x:c r="M476" t="str">
        <x:v>374</x:v>
      </x:c>
      <x:c r="N476" s="11" t="str">
        <x:v>Client: Price, Linda</x:v>
      </x:c>
    </x:row>
    <x:row r="477">
      <x:c r="A477" t="n">
        <x:v>13156</x:v>
      </x:c>
      <x:c r="B477" t="str">
        <x:v>Exact</x:v>
      </x:c>
      <x:c r="C477" t="n">
        <x:v>360</x:v>
      </x:c>
      <x:c r="D477" s="8" t="n">
        <x:v>46222</x:v>
      </x:c>
      <x:c r="E477" t="str">
        <x:v>Supervisory Visit</x:v>
      </x:c>
      <x:c r="F477" t="str">
        <x:v>Price, Linda</x:v>
      </x:c>
      <x:c r="G477" s="10" t="str">
        <x:v>5VR2M55GP02</x:v>
      </x:c>
      <x:c r="H477" t="str">
        <x:v>Anjelica</x:v>
      </x:c>
      <x:c r="I477" t="str">
        <x:v>Anjelica</x:v>
      </x:c>
      <x:c r="J477" s="9" t="n">
        <x:v>46222.4734837963</x:v>
      </x:c>
      <x:c r="K477" t="str">
        <x:v>edit</x:v>
      </x:c>
      <x:c r="L477" t="str">
        <x:v>supervisory_visit_form</x:v>
      </x:c>
      <x:c r="M477" t="str">
        <x:v>374</x:v>
      </x:c>
      <x:c r="N477" s="11" t="str">
        <x:v>Client: Price, Linda</x:v>
      </x:c>
    </x:row>
    <x:row r="478">
      <x:c r="A478" t="n">
        <x:v>13157</x:v>
      </x:c>
      <x:c r="B478" t="str">
        <x:v>Exact</x:v>
      </x:c>
      <x:c r="C478" t="n">
        <x:v>360</x:v>
      </x:c>
      <x:c r="D478" s="8" t="n">
        <x:v>46222</x:v>
      </x:c>
      <x:c r="E478" t="str">
        <x:v>Supervisory Visit</x:v>
      </x:c>
      <x:c r="F478" t="str">
        <x:v>Price, Linda</x:v>
      </x:c>
      <x:c r="G478" s="10" t="str">
        <x:v>5VR2M55GP02</x:v>
      </x:c>
      <x:c r="H478" t="str">
        <x:v>Anjelica</x:v>
      </x:c>
      <x:c r="I478" t="str">
        <x:v>Anjelica</x:v>
      </x:c>
      <x:c r="J478" s="9" t="n">
        <x:v>46222.47550925926</x:v>
      </x:c>
      <x:c r="K478" t="str">
        <x:v>edit</x:v>
      </x:c>
      <x:c r="L478" t="str">
        <x:v>common</x:v>
      </x:c>
      <x:c r="M478" t="str">
        <x:v>365</x:v>
      </x:c>
      <x:c r="N478" s="11" t="str">
        <x:v>Client: Price, Linda</x:v>
      </x:c>
    </x:row>
    <x:row r="479">
      <x:c r="A479" t="n">
        <x:v>13919</x:v>
      </x:c>
      <x:c r="B479" t="str">
        <x:v>Exact</x:v>
      </x:c>
      <x:c r="C479" t="n">
        <x:v>360</x:v>
      </x:c>
      <x:c r="D479" s="8" t="n">
        <x:v>46222</x:v>
      </x:c>
      <x:c r="E479" t="str">
        <x:v>Supervisory Visit</x:v>
      </x:c>
      <x:c r="F479" t="str">
        <x:v>Price, Linda</x:v>
      </x:c>
      <x:c r="G479" s="10" t="str">
        <x:v>5VR2M55GP02</x:v>
      </x:c>
      <x:c r="H479" t="str">
        <x:v>Anjelica</x:v>
      </x:c>
      <x:c r="I479" t="str">
        <x:v>Anjelica</x:v>
      </x:c>
      <x:c r="J479" s="9" t="n">
        <x:v>46236.45290509259</x:v>
      </x:c>
      <x:c r="K479" t="str">
        <x:v>edit</x:v>
      </x:c>
      <x:c r="L479" t="str">
        <x:v>evv_dates</x:v>
      </x:c>
      <x:c r="M479" t="str">
        <x:v>358</x:v>
      </x:c>
      <x:c r="N479" s="11" t="str">
        <x:v>Client: Price, Linda</x:v>
      </x:c>
    </x:row>
    <x:row r="480">
      <x:c r="A480" t="n">
        <x:v>14009</x:v>
      </x:c>
      <x:c r="B480" t="str">
        <x:v>Exact</x:v>
      </x:c>
      <x:c r="C480" t="n">
        <x:v>360</x:v>
      </x:c>
      <x:c r="D480" s="8" t="n">
        <x:v>46222</x:v>
      </x:c>
      <x:c r="E480" t="str">
        <x:v>Supervisory Visit</x:v>
      </x:c>
      <x:c r="F480" t="str">
        <x:v>Price, Linda</x:v>
      </x:c>
      <x:c r="G480" s="10" t="str">
        <x:v>5VR2M55GP02</x:v>
      </x:c>
      <x:c r="H480" t="str">
        <x:v>Anjelica</x:v>
      </x:c>
      <x:c r="I480" t="str">
        <x:v>Anjelica</x:v>
      </x:c>
      <x:c r="J480" s="9" t="n">
        <x:v>46240.74398148148</x:v>
      </x:c>
      <x:c r="K480" t="str">
        <x:v>edit</x:v>
      </x:c>
      <x:c r="L480" t="str">
        <x:v>evv_dates</x:v>
      </x:c>
      <x:c r="M480" t="str">
        <x:v>358</x:v>
      </x:c>
      <x:c r="N480" s="11" t="str">
        <x:v>Client: Price, Linda</x:v>
      </x:c>
    </x:row>
    <x:row r="481">
      <x:c r="A481" t="n">
        <x:v>14010</x:v>
      </x:c>
      <x:c r="B481" t="str">
        <x:v>Exact</x:v>
      </x:c>
      <x:c r="C481" t="n">
        <x:v>360</x:v>
      </x:c>
      <x:c r="D481" s="8" t="n">
        <x:v>46222</x:v>
      </x:c>
      <x:c r="E481" t="str">
        <x:v>Supervisory Visit</x:v>
      </x:c>
      <x:c r="F481" t="str">
        <x:v>Price, Linda</x:v>
      </x:c>
      <x:c r="G481" s="10" t="str">
        <x:v>5VR2M55GP02</x:v>
      </x:c>
      <x:c r="H481" t="str">
        <x:v>Anjelica</x:v>
      </x:c>
      <x:c r="I481" t="str">
        <x:v>Anjelica</x:v>
      </x:c>
      <x:c r="J481" s="9" t="n">
        <x:v>46240.74444444444</x:v>
      </x:c>
      <x:c r="K481" t="str">
        <x:v>edit</x:v>
      </x:c>
      <x:c r="L481" t="str">
        <x:v>evv_dates</x:v>
      </x:c>
      <x:c r="M481" t="str">
        <x:v>358</x:v>
      </x:c>
      <x:c r="N481" s="11" t="str">
        <x:v>Client: Price, Linda</x:v>
      </x:c>
    </x:row>
    <x:row r="482">
      <x:c r="A482" t="n">
        <x:v>14120</x:v>
      </x:c>
      <x:c r="B482" t="str">
        <x:v>Exact</x:v>
      </x:c>
      <x:c r="C482" t="n">
        <x:v>360</x:v>
      </x:c>
      <x:c r="D482" s="8" t="n">
        <x:v>46222</x:v>
      </x:c>
      <x:c r="E482" t="str">
        <x:v>Supervisory Visit</x:v>
      </x:c>
      <x:c r="F482" t="str">
        <x:v>Price, Linda</x:v>
      </x:c>
      <x:c r="G482" s="10" t="str">
        <x:v>5VR2M55GP02</x:v>
      </x:c>
      <x:c r="H482" t="str">
        <x:v>Anjelica</x:v>
      </x:c>
      <x:c r="I482" t="str">
        <x:v>Anjelica</x:v>
      </x:c>
      <x:c r="J482" s="9" t="n">
        <x:v>46242.603368055556</x:v>
      </x:c>
      <x:c r="K482" t="str">
        <x:v>edit</x:v>
      </x:c>
      <x:c r="L482" t="str">
        <x:v>evv_dates</x:v>
      </x:c>
      <x:c r="M482" t="str">
        <x:v>409</x:v>
      </x:c>
      <x:c r="N482" s="11" t="str">
        <x:v>Client: Price, Linda</x:v>
      </x:c>
    </x:row>
    <x:row r="483">
      <x:c r="A483" t="n">
        <x:v>13085</x:v>
      </x:c>
      <x:c r="B483" t="str">
        <x:v>Exact</x:v>
      </x:c>
      <x:c r="C483" t="n">
        <x:v>341</x:v>
      </x:c>
      <x:c r="D483" s="8" t="n">
        <x:v>46224</x:v>
      </x:c>
      <x:c r="E483" t="str">
        <x:v>Supervisory Visit</x:v>
      </x:c>
      <x:c r="F483" t="str">
        <x:v>Stewart, Gwendolyn</x:v>
      </x:c>
      <x:c r="G483" s="10" t="str">
        <x:v>3R95QJ8UM67</x:v>
      </x:c>
      <x:c r="H483" t="str">
        <x:v>Anjelica</x:v>
      </x:c>
      <x:c r="I483" t="str">
        <x:v>Anjelica</x:v>
      </x:c>
      <x:c r="J483" s="9" t="n">
        <x:v>46221.450219907405</x:v>
      </x:c>
      <x:c r="K483" t="str">
        <x:v>edit</x:v>
      </x:c>
      <x:c r="L483" t="str">
        <x:v>evv_dates</x:v>
      </x:c>
      <x:c r="M483" t="str">
        <x:v>351</x:v>
      </x:c>
      <x:c r="N483" s="11" t="str">
        <x:v>Client: Stewart, Gwendolyn</x:v>
      </x:c>
    </x:row>
    <x:row r="484">
      <x:c r="A484" t="n">
        <x:v>13851</x:v>
      </x:c>
      <x:c r="B484" t="str">
        <x:v>Exact</x:v>
      </x:c>
      <x:c r="C484" t="n">
        <x:v>341</x:v>
      </x:c>
      <x:c r="D484" s="8" t="n">
        <x:v>46224</x:v>
      </x:c>
      <x:c r="E484" t="str">
        <x:v>Supervisory Visit</x:v>
      </x:c>
      <x:c r="F484" t="str">
        <x:v>Stewart, Gwendolyn</x:v>
      </x:c>
      <x:c r="G484" s="10" t="str">
        <x:v>3R95QJ8UM67</x:v>
      </x:c>
      <x:c r="H484" t="str">
        <x:v>Anjelica</x:v>
      </x:c>
      <x:c r="I484" t="str">
        <x:v>Anjelica</x:v>
      </x:c>
      <x:c r="J484" s="9" t="n">
        <x:v>46233.33820601852</x:v>
      </x:c>
      <x:c r="K484" t="str">
        <x:v>edit</x:v>
      </x:c>
      <x:c r="L484" t="str">
        <x:v>evv_dates</x:v>
      </x:c>
      <x:c r="M484" t="str">
        <x:v>351</x:v>
      </x:c>
      <x:c r="N484" s="11" t="str">
        <x:v>Client: Stewart, Gwendolyn</x:v>
      </x:c>
    </x:row>
    <x:row r="485">
      <x:c r="A485" t="n">
        <x:v>13922</x:v>
      </x:c>
      <x:c r="B485" t="str">
        <x:v>Exact</x:v>
      </x:c>
      <x:c r="C485" t="n">
        <x:v>341</x:v>
      </x:c>
      <x:c r="D485" s="8" t="n">
        <x:v>46224</x:v>
      </x:c>
      <x:c r="E485" t="str">
        <x:v>Supervisory Visit</x:v>
      </x:c>
      <x:c r="F485" t="str">
        <x:v>Stewart, Gwendolyn</x:v>
      </x:c>
      <x:c r="G485" s="10" t="str">
        <x:v>3R95QJ8UM67</x:v>
      </x:c>
      <x:c r="H485" t="str">
        <x:v>Anjelica</x:v>
      </x:c>
      <x:c r="I485" t="str">
        <x:v>Anjelica</x:v>
      </x:c>
      <x:c r="J485" s="9" t="n">
        <x:v>46236.48596064815</x:v>
      </x:c>
      <x:c r="K485" t="str">
        <x:v>edit</x:v>
      </x:c>
      <x:c r="L485" t="str">
        <x:v>evv_dates</x:v>
      </x:c>
      <x:c r="M485" t="str">
        <x:v>351</x:v>
      </x:c>
      <x:c r="N485" s="11" t="str">
        <x:v>Client: Stewart, Gwendolyn</x:v>
      </x:c>
    </x:row>
    <x:row r="486">
      <x:c r="A486" t="n">
        <x:v>14016</x:v>
      </x:c>
      <x:c r="B486" t="str">
        <x:v>Exact</x:v>
      </x:c>
      <x:c r="C486" t="n">
        <x:v>341</x:v>
      </x:c>
      <x:c r="D486" s="8" t="n">
        <x:v>46224</x:v>
      </x:c>
      <x:c r="E486" t="str">
        <x:v>Supervisory Visit</x:v>
      </x:c>
      <x:c r="F486" t="str">
        <x:v>Stewart, Gwendolyn</x:v>
      </x:c>
      <x:c r="G486" s="10" t="str">
        <x:v>3R95QJ8UM67</x:v>
      </x:c>
      <x:c r="H486" t="str">
        <x:v>Anjelica</x:v>
      </x:c>
      <x:c r="I486" t="str">
        <x:v>Anjelica</x:v>
      </x:c>
      <x:c r="J486" s="9" t="n">
        <x:v>46240.75962962963</x:v>
      </x:c>
      <x:c r="K486" t="str">
        <x:v>edit</x:v>
      </x:c>
      <x:c r="L486" t="str">
        <x:v>evv_dates</x:v>
      </x:c>
      <x:c r="M486" t="str">
        <x:v>351</x:v>
      </x:c>
      <x:c r="N486" s="11" t="str">
        <x:v>Client: Stewart, Gwendolyn</x:v>
      </x:c>
    </x:row>
    <x:row r="487">
      <x:c r="A487" t="n">
        <x:v>14356</x:v>
      </x:c>
      <x:c r="B487" t="str">
        <x:v>Exact</x:v>
      </x:c>
      <x:c r="C487" t="n">
        <x:v>341</x:v>
      </x:c>
      <x:c r="D487" s="8" t="n">
        <x:v>46224</x:v>
      </x:c>
      <x:c r="E487" t="str">
        <x:v>Supervisory Visit</x:v>
      </x:c>
      <x:c r="F487" t="str">
        <x:v>Stewart, Gwendolyn</x:v>
      </x:c>
      <x:c r="G487" s="10" t="str">
        <x:v>3R95QJ8UM67</x:v>
      </x:c>
      <x:c r="H487" t="str">
        <x:v>Anjelica</x:v>
      </x:c>
      <x:c r="I487" t="str">
        <x:v>Anjelica</x:v>
      </x:c>
      <x:c r="J487" s="9" t="n">
        <x:v>46247.79850694445</x:v>
      </x:c>
      <x:c r="K487" t="str">
        <x:v>edit</x:v>
      </x:c>
      <x:c r="L487" t="str">
        <x:v>evv_dates</x:v>
      </x:c>
      <x:c r="M487" t="str">
        <x:v>402</x:v>
      </x:c>
      <x:c r="N487" s="11" t="str">
        <x:v>Client: Stewart, Gwendolyn</x:v>
      </x:c>
    </x:row>
    <x:row r="488">
      <x:c r="A488" t="n">
        <x:v>13082</x:v>
      </x:c>
      <x:c r="B488" t="str">
        <x:v>Exact</x:v>
      </x:c>
      <x:c r="C488" t="n">
        <x:v>343</x:v>
      </x:c>
      <x:c r="D488" s="8" t="n">
        <x:v>46225</x:v>
      </x:c>
      <x:c r="E488" t="str">
        <x:v>Supervisory Visit</x:v>
      </x:c>
      <x:c r="F488" t="str">
        <x:v>Poch, Judith E</x:v>
      </x:c>
      <x:c r="G488" s="10" t="str">
        <x:v>7X73KV4YE89</x:v>
      </x:c>
      <x:c r="H488" t="str">
        <x:v>Anjelica</x:v>
      </x:c>
      <x:c r="I488" t="str">
        <x:v>Anjelica</x:v>
      </x:c>
      <x:c r="J488" s="9" t="n">
        <x:v>46221.40320601852</x:v>
      </x:c>
      <x:c r="K488" t="str">
        <x:v>edit</x:v>
      </x:c>
      <x:c r="L488" t="str">
        <x:v>evv_dates</x:v>
      </x:c>
      <x:c r="M488" t="str">
        <x:v>366</x:v>
      </x:c>
      <x:c r="N488" s="11" t="str">
        <x:v>Client: Poch, Judith E</x:v>
      </x:c>
    </x:row>
    <x:row r="489">
      <x:c r="A489" t="n">
        <x:v>13916</x:v>
      </x:c>
      <x:c r="B489" t="str">
        <x:v>Exact</x:v>
      </x:c>
      <x:c r="C489" t="n">
        <x:v>343</x:v>
      </x:c>
      <x:c r="D489" s="8" t="n">
        <x:v>46225</x:v>
      </x:c>
      <x:c r="E489" t="str">
        <x:v>Supervisory Visit</x:v>
      </x:c>
      <x:c r="F489" t="str">
        <x:v>Poch, Judith E</x:v>
      </x:c>
      <x:c r="G489" s="10" t="str">
        <x:v>7X73KV4YE89</x:v>
      </x:c>
      <x:c r="H489" t="str">
        <x:v>Anjelica</x:v>
      </x:c>
      <x:c r="I489" t="str">
        <x:v>Anjelica</x:v>
      </x:c>
      <x:c r="J489" s="9" t="n">
        <x:v>46236.4346875</x:v>
      </x:c>
      <x:c r="K489" t="str">
        <x:v>edit</x:v>
      </x:c>
      <x:c r="L489" t="str">
        <x:v>evv_dates</x:v>
      </x:c>
      <x:c r="M489" t="str">
        <x:v>366</x:v>
      </x:c>
      <x:c r="N489" s="11" t="str">
        <x:v>Client: Poch, Judith E</x:v>
      </x:c>
    </x:row>
    <x:row r="490">
      <x:c r="A490" t="n">
        <x:v>14008</x:v>
      </x:c>
      <x:c r="B490" t="str">
        <x:v>Exact</x:v>
      </x:c>
      <x:c r="C490" t="n">
        <x:v>343</x:v>
      </x:c>
      <x:c r="D490" s="8" t="n">
        <x:v>46225</x:v>
      </x:c>
      <x:c r="E490" t="str">
        <x:v>Supervisory Visit</x:v>
      </x:c>
      <x:c r="F490" t="str">
        <x:v>Poch, Judith E</x:v>
      </x:c>
      <x:c r="G490" s="10" t="str">
        <x:v>7X73KV4YE89</x:v>
      </x:c>
      <x:c r="H490" t="str">
        <x:v>Anjelica</x:v>
      </x:c>
      <x:c r="I490" t="str">
        <x:v>Anjelica</x:v>
      </x:c>
      <x:c r="J490" s="9" t="n">
        <x:v>46240.74300925926</x:v>
      </x:c>
      <x:c r="K490" t="str">
        <x:v>edit</x:v>
      </x:c>
      <x:c r="L490" t="str">
        <x:v>evv_dates</x:v>
      </x:c>
      <x:c r="M490" t="str">
        <x:v>366</x:v>
      </x:c>
      <x:c r="N490" s="11" t="str">
        <x:v>Client: Poch, Judith E</x:v>
      </x:c>
    </x:row>
    <x:row r="491">
      <x:c r="A491" t="n">
        <x:v>14011</x:v>
      </x:c>
      <x:c r="B491" t="str">
        <x:v>Exact</x:v>
      </x:c>
      <x:c r="C491" t="n">
        <x:v>343</x:v>
      </x:c>
      <x:c r="D491" s="8" t="n">
        <x:v>46225</x:v>
      </x:c>
      <x:c r="E491" t="str">
        <x:v>Supervisory Visit</x:v>
      </x:c>
      <x:c r="F491" t="str">
        <x:v>Poch, Judith E</x:v>
      </x:c>
      <x:c r="G491" s="10" t="str">
        <x:v>7X73KV4YE89</x:v>
      </x:c>
      <x:c r="H491" t="str">
        <x:v>Anjelica</x:v>
      </x:c>
      <x:c r="I491" t="str">
        <x:v>Anjelica</x:v>
      </x:c>
      <x:c r="J491" s="9" t="n">
        <x:v>46240.745</x:v>
      </x:c>
      <x:c r="K491" t="str">
        <x:v>edit</x:v>
      </x:c>
      <x:c r="L491" t="str">
        <x:v>evv_dates</x:v>
      </x:c>
      <x:c r="M491" t="str">
        <x:v>366</x:v>
      </x:c>
      <x:c r="N491" s="11" t="str">
        <x:v>Client: Poch, Judith E</x:v>
      </x:c>
    </x:row>
    <x:row r="492">
      <x:c r="A492" t="n">
        <x:v>14298</x:v>
      </x:c>
      <x:c r="B492" t="str">
        <x:v>Exact</x:v>
      </x:c>
      <x:c r="C492" t="n">
        <x:v>343</x:v>
      </x:c>
      <x:c r="D492" s="8" t="n">
        <x:v>46225</x:v>
      </x:c>
      <x:c r="E492" t="str">
        <x:v>Supervisory Visit</x:v>
      </x:c>
      <x:c r="F492" t="str">
        <x:v>Poch, Judith E</x:v>
      </x:c>
      <x:c r="G492" s="10" t="str">
        <x:v>7X73KV4YE89</x:v>
      </x:c>
      <x:c r="H492" t="str">
        <x:v>Anjelica</x:v>
      </x:c>
      <x:c r="I492" t="str">
        <x:v>Anjelica</x:v>
      </x:c>
      <x:c r="J492" s="9" t="n">
        <x:v>46246.5475</x:v>
      </x:c>
      <x:c r="K492" t="str">
        <x:v>edit</x:v>
      </x:c>
      <x:c r="L492" t="str">
        <x:v>evv_dates</x:v>
      </x:c>
      <x:c r="M492" t="str">
        <x:v>366</x:v>
      </x:c>
      <x:c r="N492" s="11" t="str">
        <x:v>Client: Poch, Judith E</x:v>
      </x:c>
    </x:row>
    <x:row r="493">
      <x:c r="A493" t="n">
        <x:v>13089</x:v>
      </x:c>
      <x:c r="B493" t="str">
        <x:v>Exact</x:v>
      </x:c>
      <x:c r="C493" t="n">
        <x:v>335</x:v>
      </x:c>
      <x:c r="D493" s="8" t="n">
        <x:v>46227</x:v>
      </x:c>
      <x:c r="E493" t="str">
        <x:v>Supervisory Visit</x:v>
      </x:c>
      <x:c r="F493" t="str">
        <x:v>Wallace, Stasha M.</x:v>
      </x:c>
      <x:c r="G493" s="10" t="str">
        <x:v>UNQ-1769415183710</x:v>
      </x:c>
      <x:c r="H493" t="str">
        <x:v>Anjelica</x:v>
      </x:c>
      <x:c r="I493" t="str">
        <x:v>Anjelica</x:v>
      </x:c>
      <x:c r="J493" s="9" t="n">
        <x:v>46221.47783564815</x:v>
      </x:c>
      <x:c r="K493" t="str">
        <x:v>edit</x:v>
      </x:c>
      <x:c r="L493" t="str">
        <x:v>evv_dates</x:v>
      </x:c>
      <x:c r="M493" t="str">
        <x:v>391</x:v>
      </x:c>
      <x:c r="N493" s="11" t="str">
        <x:v>Client: Wallace, Stasha M.</x:v>
      </x:c>
    </x:row>
    <x:row r="494">
      <x:c r="A494" t="n">
        <x:v>13625</x:v>
      </x:c>
      <x:c r="B494" t="str">
        <x:v>Exact</x:v>
      </x:c>
      <x:c r="C494" t="n">
        <x:v>335</x:v>
      </x:c>
      <x:c r="D494" s="8" t="n">
        <x:v>46227</x:v>
      </x:c>
      <x:c r="E494" t="str">
        <x:v>Supervisory Visit</x:v>
      </x:c>
      <x:c r="F494" t="str">
        <x:v>Wallace, Stasha M.</x:v>
      </x:c>
      <x:c r="G494" s="10" t="str">
        <x:v>UNQ-1769415183710</x:v>
      </x:c>
      <x:c r="H494" t="str">
        <x:v>Anjelica</x:v>
      </x:c>
      <x:c r="I494" t="str">
        <x:v>Anjelica</x:v>
      </x:c>
      <x:c r="J494" s="9" t="n">
        <x:v>46227.57710648148</x:v>
      </x:c>
      <x:c r="K494" t="str">
        <x:v>edit</x:v>
      </x:c>
      <x:c r="L494" t="str">
        <x:v>evv_dates</x:v>
      </x:c>
      <x:c r="M494" t="str">
        <x:v>391</x:v>
      </x:c>
      <x:c r="N494" s="11" t="str">
        <x:v>Client: Wallace, Stasha M.</x:v>
      </x:c>
    </x:row>
    <x:row r="495">
      <x:c r="A495" t="n">
        <x:v>14312</x:v>
      </x:c>
      <x:c r="B495" t="str">
        <x:v>Exact</x:v>
      </x:c>
      <x:c r="C495" t="n">
        <x:v>335</x:v>
      </x:c>
      <x:c r="D495" s="8" t="n">
        <x:v>46227</x:v>
      </x:c>
      <x:c r="E495" t="str">
        <x:v>Supervisory Visit</x:v>
      </x:c>
      <x:c r="F495" t="str">
        <x:v>Wallace, Stasha M.</x:v>
      </x:c>
      <x:c r="G495" s="10" t="str">
        <x:v>UNQ-1769415183710</x:v>
      </x:c>
      <x:c r="H495" t="str">
        <x:v>Anjelica</x:v>
      </x:c>
      <x:c r="I495" t="str">
        <x:v>Anjelica</x:v>
      </x:c>
      <x:c r="J495" s="9" t="n">
        <x:v>46246.77679398148</x:v>
      </x:c>
      <x:c r="K495" t="str">
        <x:v>edit</x:v>
      </x:c>
      <x:c r="L495" t="str">
        <x:v>evv_dates</x:v>
      </x:c>
      <x:c r="M495" t="str">
        <x:v>442</x:v>
      </x:c>
      <x:c r="N495" s="11" t="str">
        <x:v>Client: Wallace, Stasha M.</x:v>
      </x:c>
    </x:row>
    <x:row r="496">
      <x:c r="A496" t="n">
        <x:v>14313</x:v>
      </x:c>
      <x:c r="B496" t="str">
        <x:v>Exact</x:v>
      </x:c>
      <x:c r="C496" t="n">
        <x:v>335</x:v>
      </x:c>
      <x:c r="D496" s="8" t="n">
        <x:v>46227</x:v>
      </x:c>
      <x:c r="E496" t="str">
        <x:v>Supervisory Visit</x:v>
      </x:c>
      <x:c r="F496" t="str">
        <x:v>Wallace, Stasha M.</x:v>
      </x:c>
      <x:c r="G496" s="10" t="str">
        <x:v>UNQ-1769415183710</x:v>
      </x:c>
      <x:c r="H496" t="str">
        <x:v>Anjelica</x:v>
      </x:c>
      <x:c r="I496" t="str">
        <x:v>Anjelica</x:v>
      </x:c>
      <x:c r="J496" s="9" t="n">
        <x:v>46246.782118055555</x:v>
      </x:c>
      <x:c r="K496" t="str">
        <x:v>edit</x:v>
      </x:c>
      <x:c r="L496" t="str">
        <x:v>evv_dates</x:v>
      </x:c>
      <x:c r="M496" t="str">
        <x:v>442</x:v>
      </x:c>
      <x:c r="N496" s="11" t="str">
        <x:v>Client: Wallace, Stasha M.</x:v>
      </x:c>
    </x:row>
    <x:row r="497">
      <x:c r="A497" t="n">
        <x:v>14314</x:v>
      </x:c>
      <x:c r="B497" t="str">
        <x:v>Exact</x:v>
      </x:c>
      <x:c r="C497" t="n">
        <x:v>335</x:v>
      </x:c>
      <x:c r="D497" s="8" t="n">
        <x:v>46227</x:v>
      </x:c>
      <x:c r="E497" t="str">
        <x:v>Supervisory Visit</x:v>
      </x:c>
      <x:c r="F497" t="str">
        <x:v>Wallace, Stasha M.</x:v>
      </x:c>
      <x:c r="G497" s="10" t="str">
        <x:v>UNQ-1769415183710</x:v>
      </x:c>
      <x:c r="H497" t="str">
        <x:v>Anjelica</x:v>
      </x:c>
      <x:c r="I497" t="str">
        <x:v>Anjelica</x:v>
      </x:c>
      <x:c r="J497" s="9" t="n">
        <x:v>46246.78258101852</x:v>
      </x:c>
      <x:c r="K497" t="str">
        <x:v>edit</x:v>
      </x:c>
      <x:c r="L497" t="str">
        <x:v>evv_dates</x:v>
      </x:c>
      <x:c r="M497" t="str">
        <x:v>442</x:v>
      </x:c>
      <x:c r="N497" s="11" t="str">
        <x:v>Client: Wallace, Stasha M.</x:v>
      </x:c>
    </x:row>
    <x:row r="498">
      <x:c r="A498" t="n">
        <x:v>14387</x:v>
      </x:c>
      <x:c r="B498" t="str">
        <x:v>Exact</x:v>
      </x:c>
      <x:c r="C498" t="n">
        <x:v>335</x:v>
      </x:c>
      <x:c r="D498" s="8" t="n">
        <x:v>46227</x:v>
      </x:c>
      <x:c r="E498" t="str">
        <x:v>Supervisory Visit</x:v>
      </x:c>
      <x:c r="F498" t="str">
        <x:v>Wallace, Stasha M.</x:v>
      </x:c>
      <x:c r="G498" s="10" t="str">
        <x:v>UNQ-1769415183710</x:v>
      </x:c>
      <x:c r="H498" t="str">
        <x:v>Anjelica</x:v>
      </x:c>
      <x:c r="I498" t="str">
        <x:v>Anjelica</x:v>
      </x:c>
      <x:c r="J498" s="9" t="n">
        <x:v>46249.44849537037</x:v>
      </x:c>
      <x:c r="K498" t="str">
        <x:v>edit</x:v>
      </x:c>
      <x:c r="L498" t="str">
        <x:v>evv_dates</x:v>
      </x:c>
      <x:c r="M498" t="str">
        <x:v>442</x:v>
      </x:c>
      <x:c r="N498" s="11" t="str">
        <x:v>Client: Wallace, Stasha M.</x:v>
      </x:c>
    </x:row>
    <x:row r="499">
      <x:c r="A499" t="n">
        <x:v>13084</x:v>
      </x:c>
      <x:c r="B499" t="str">
        <x:v>Exact</x:v>
      </x:c>
      <x:c r="C499" t="n">
        <x:v>336</x:v>
      </x:c>
      <x:c r="D499" s="8" t="n">
        <x:v>46229</x:v>
      </x:c>
      <x:c r="E499" t="str">
        <x:v>Supervisory Visit</x:v>
      </x:c>
      <x:c r="F499" t="str">
        <x:v>Rivers, Brenda G.</x:v>
      </x:c>
      <x:c r="G499" s="10" t="str">
        <x:v>3W00VF5YN38</x:v>
      </x:c>
      <x:c r="H499" t="str">
        <x:v>Anjelica</x:v>
      </x:c>
      <x:c r="I499" t="str">
        <x:v>Anjelica</x:v>
      </x:c>
      <x:c r="J499" s="9" t="n">
        <x:v>46221.405636574076</x:v>
      </x:c>
      <x:c r="K499" t="str">
        <x:v>edit</x:v>
      </x:c>
      <x:c r="L499" t="str">
        <x:v>evv_dates</x:v>
      </x:c>
      <x:c r="M499" t="str">
        <x:v>353</x:v>
      </x:c>
      <x:c r="N499" s="11" t="str">
        <x:v>Client: Rivers, Brenda G.</x:v>
      </x:c>
    </x:row>
    <x:row r="500">
      <x:c r="A500" t="n">
        <x:v>13628</x:v>
      </x:c>
      <x:c r="B500" t="str">
        <x:v>Exact</x:v>
      </x:c>
      <x:c r="C500" t="n">
        <x:v>336</x:v>
      </x:c>
      <x:c r="D500" s="8" t="n">
        <x:v>46229</x:v>
      </x:c>
      <x:c r="E500" t="str">
        <x:v>Supervisory Visit</x:v>
      </x:c>
      <x:c r="F500" t="str">
        <x:v>Rivers, Brenda G.</x:v>
      </x:c>
      <x:c r="G500" s="10" t="str">
        <x:v>3W00VF5YN38</x:v>
      </x:c>
      <x:c r="H500" t="str">
        <x:v>Anjelica</x:v>
      </x:c>
      <x:c r="I500" t="str">
        <x:v>Anjelica</x:v>
      </x:c>
      <x:c r="J500" s="9" t="n">
        <x:v>46227.59878472222</x:v>
      </x:c>
      <x:c r="K500" t="str">
        <x:v>edit</x:v>
      </x:c>
      <x:c r="L500" t="str">
        <x:v>evv_dates</x:v>
      </x:c>
      <x:c r="M500" t="str">
        <x:v>353</x:v>
      </x:c>
      <x:c r="N500" s="11" t="str">
        <x:v>Client: Rivers, Brenda G.</x:v>
      </x:c>
    </x:row>
    <x:row r="501">
      <x:c r="A501" t="n">
        <x:v>13848</x:v>
      </x:c>
      <x:c r="B501" t="str">
        <x:v>Exact</x:v>
      </x:c>
      <x:c r="C501" t="n">
        <x:v>336</x:v>
      </x:c>
      <x:c r="D501" s="8" t="n">
        <x:v>46229</x:v>
      </x:c>
      <x:c r="E501" t="str">
        <x:v>Supervisory Visit</x:v>
      </x:c>
      <x:c r="F501" t="str">
        <x:v>Rivers, Brenda G.</x:v>
      </x:c>
      <x:c r="G501" s="10" t="str">
        <x:v>3W00VF5YN38</x:v>
      </x:c>
      <x:c r="H501" t="str">
        <x:v>Anjelica</x:v>
      </x:c>
      <x:c r="I501" t="str">
        <x:v>Anjelica</x:v>
      </x:c>
      <x:c r="J501" s="9" t="n">
        <x:v>46233.3191087963</x:v>
      </x:c>
      <x:c r="K501" t="str">
        <x:v>edit</x:v>
      </x:c>
      <x:c r="L501" t="str">
        <x:v>evv_dates</x:v>
      </x:c>
      <x:c r="M501" t="str">
        <x:v>353</x:v>
      </x:c>
      <x:c r="N501" s="11" t="str">
        <x:v>Client: Rivers, Brenda G.</x:v>
      </x:c>
    </x:row>
    <x:row r="502">
      <x:c r="A502" t="n">
        <x:v>13917</x:v>
      </x:c>
      <x:c r="B502" t="str">
        <x:v>Exact</x:v>
      </x:c>
      <x:c r="C502" t="n">
        <x:v>336</x:v>
      </x:c>
      <x:c r="D502" s="8" t="n">
        <x:v>46229</x:v>
      </x:c>
      <x:c r="E502" t="str">
        <x:v>Supervisory Visit</x:v>
      </x:c>
      <x:c r="F502" t="str">
        <x:v>Rivers, Brenda G.</x:v>
      </x:c>
      <x:c r="G502" s="10" t="str">
        <x:v>3W00VF5YN38</x:v>
      </x:c>
      <x:c r="H502" t="str">
        <x:v>Anjelica</x:v>
      </x:c>
      <x:c r="I502" t="str">
        <x:v>Anjelica</x:v>
      </x:c>
      <x:c r="J502" s="9" t="n">
        <x:v>46236.44630787037</x:v>
      </x:c>
      <x:c r="K502" t="str">
        <x:v>edit</x:v>
      </x:c>
      <x:c r="L502" t="str">
        <x:v>evv_dates</x:v>
      </x:c>
      <x:c r="M502" t="str">
        <x:v>353</x:v>
      </x:c>
      <x:c r="N502" s="11" t="str">
        <x:v>Client: Rivers, Brenda G.</x:v>
      </x:c>
    </x:row>
    <x:row r="503">
      <x:c r="A503" t="n">
        <x:v>13918</x:v>
      </x:c>
      <x:c r="B503" t="str">
        <x:v>Exact</x:v>
      </x:c>
      <x:c r="C503" t="n">
        <x:v>336</x:v>
      </x:c>
      <x:c r="D503" s="8" t="n">
        <x:v>46229</x:v>
      </x:c>
      <x:c r="E503" t="str">
        <x:v>Supervisory Visit</x:v>
      </x:c>
      <x:c r="F503" t="str">
        <x:v>Rivers, Brenda G.</x:v>
      </x:c>
      <x:c r="G503" s="10" t="str">
        <x:v>3W00VF5YN38</x:v>
      </x:c>
      <x:c r="H503" t="str">
        <x:v>Anjelica</x:v>
      </x:c>
      <x:c r="I503" t="str">
        <x:v>Anjelica</x:v>
      </x:c>
      <x:c r="J503" s="9" t="n">
        <x:v>46236.44888888889</x:v>
      </x:c>
      <x:c r="K503" t="str">
        <x:v>edit</x:v>
      </x:c>
      <x:c r="L503" t="str">
        <x:v>evv_dates</x:v>
      </x:c>
      <x:c r="M503" t="str">
        <x:v>353</x:v>
      </x:c>
      <x:c r="N503" s="11" t="str">
        <x:v>Client: Rivers, Brenda G.</x:v>
      </x:c>
    </x:row>
    <x:row r="504">
      <x:c r="A504" t="n">
        <x:v>14013</x:v>
      </x:c>
      <x:c r="B504" t="str">
        <x:v>Exact</x:v>
      </x:c>
      <x:c r="C504" t="n">
        <x:v>336</x:v>
      </x:c>
      <x:c r="D504" s="8" t="n">
        <x:v>46229</x:v>
      </x:c>
      <x:c r="E504" t="str">
        <x:v>Supervisory Visit</x:v>
      </x:c>
      <x:c r="F504" t="str">
        <x:v>Rivers, Brenda G.</x:v>
      </x:c>
      <x:c r="G504" s="10" t="str">
        <x:v>3W00VF5YN38</x:v>
      </x:c>
      <x:c r="H504" t="str">
        <x:v>Anjelica</x:v>
      </x:c>
      <x:c r="I504" t="str">
        <x:v>Anjelica</x:v>
      </x:c>
      <x:c r="J504" s="9" t="n">
        <x:v>46240.74711805556</x:v>
      </x:c>
      <x:c r="K504" t="str">
        <x:v>edit</x:v>
      </x:c>
      <x:c r="L504" t="str">
        <x:v>evv_dates</x:v>
      </x:c>
      <x:c r="M504" t="str">
        <x:v>353</x:v>
      </x:c>
      <x:c r="N504" s="11" t="str">
        <x:v>Client: Rivers, Brenda G.</x:v>
      </x:c>
    </x:row>
    <x:row r="505">
      <x:c r="A505" t="n">
        <x:v>14358</x:v>
      </x:c>
      <x:c r="B505" t="str">
        <x:v>Exact</x:v>
      </x:c>
      <x:c r="C505" t="n">
        <x:v>336</x:v>
      </x:c>
      <x:c r="D505" s="8" t="n">
        <x:v>46229</x:v>
      </x:c>
      <x:c r="E505" t="str">
        <x:v>Supervisory Visit</x:v>
      </x:c>
      <x:c r="F505" t="str">
        <x:v>Rivers, Brenda G.</x:v>
      </x:c>
      <x:c r="G505" s="10" t="str">
        <x:v>3W00VF5YN38</x:v>
      </x:c>
      <x:c r="H505" t="str">
        <x:v>Anjelica</x:v>
      </x:c>
      <x:c r="I505" t="str">
        <x:v>Anjelica</x:v>
      </x:c>
      <x:c r="J505" s="9" t="n">
        <x:v>46247.81140046296</x:v>
      </x:c>
      <x:c r="K505" t="str">
        <x:v>edit</x:v>
      </x:c>
      <x:c r="L505" t="str">
        <x:v>evv_dates</x:v>
      </x:c>
      <x:c r="M505" t="str">
        <x:v>404</x:v>
      </x:c>
      <x:c r="N505" s="11" t="str">
        <x:v>Client: Rivers, Brenda G.</x:v>
      </x:c>
    </x:row>
    <x:row r="506">
      <x:c r="A506" t="n">
        <x:v>13853</x:v>
      </x:c>
      <x:c r="B506" t="str">
        <x:v>Exact</x:v>
      </x:c>
      <x:c r="C506" t="n">
        <x:v>344</x:v>
      </x:c>
      <x:c r="D506" s="8" t="n">
        <x:v>46230</x:v>
      </x:c>
      <x:c r="E506" t="str">
        <x:v>Supervisory Visit</x:v>
      </x:c>
      <x:c r="F506" t="str">
        <x:v>Wright, Judith Anita</x:v>
      </x:c>
      <x:c r="G506" s="10" t="str">
        <x:v>8JX3HT0WT91</x:v>
      </x:c>
      <x:c r="H506" t="str">
        <x:v>Anjelica</x:v>
      </x:c>
      <x:c r="I506" t="str">
        <x:v>Anjelica</x:v>
      </x:c>
      <x:c r="J506" s="9" t="n">
        <x:v>46233.347349537034</x:v>
      </x:c>
      <x:c r="K506" t="str">
        <x:v>edit</x:v>
      </x:c>
      <x:c r="L506" t="str">
        <x:v>evv_dates</x:v>
      </x:c>
      <x:c r="M506" t="str">
        <x:v>369</x:v>
      </x:c>
      <x:c r="N506" s="11" t="str">
        <x:v>Client: Wright, Judith Anita</x:v>
      </x:c>
    </x:row>
    <x:row r="507">
      <x:c r="A507" t="n">
        <x:v>13928</x:v>
      </x:c>
      <x:c r="B507" t="str">
        <x:v>Exact</x:v>
      </x:c>
      <x:c r="C507" t="n">
        <x:v>344</x:v>
      </x:c>
      <x:c r="D507" s="8" t="n">
        <x:v>46230</x:v>
      </x:c>
      <x:c r="E507" t="str">
        <x:v>Supervisory Visit</x:v>
      </x:c>
      <x:c r="F507" t="str">
        <x:v>Wright, Judith Anita</x:v>
      </x:c>
      <x:c r="G507" s="10" t="str">
        <x:v>8JX3HT0WT91</x:v>
      </x:c>
      <x:c r="H507" t="str">
        <x:v>Anjelica</x:v>
      </x:c>
      <x:c r="I507" t="str">
        <x:v>Anjelica</x:v>
      </x:c>
      <x:c r="J507" s="9" t="n">
        <x:v>46236.59100694444</x:v>
      </x:c>
      <x:c r="K507" t="str">
        <x:v>edit</x:v>
      </x:c>
      <x:c r="L507" t="str">
        <x:v>evv_dates</x:v>
      </x:c>
      <x:c r="M507" t="str">
        <x:v>369</x:v>
      </x:c>
      <x:c r="N507" s="11" t="str">
        <x:v>Client: Wright, Judith Anita</x:v>
      </x:c>
    </x:row>
    <x:row r="508">
      <x:c r="A508" t="n">
        <x:v>14018</x:v>
      </x:c>
      <x:c r="B508" t="str">
        <x:v>Exact</x:v>
      </x:c>
      <x:c r="C508" t="n">
        <x:v>344</x:v>
      </x:c>
      <x:c r="D508" s="8" t="n">
        <x:v>46230</x:v>
      </x:c>
      <x:c r="E508" t="str">
        <x:v>Supervisory Visit</x:v>
      </x:c>
      <x:c r="F508" t="str">
        <x:v>Wright, Judith Anita</x:v>
      </x:c>
      <x:c r="G508" s="10" t="str">
        <x:v>8JX3HT0WT91</x:v>
      </x:c>
      <x:c r="H508" t="str">
        <x:v>Anjelica</x:v>
      </x:c>
      <x:c r="I508" t="str">
        <x:v>Anjelica</x:v>
      </x:c>
      <x:c r="J508" s="9" t="n">
        <x:v>46240.80695601852</x:v>
      </x:c>
      <x:c r="K508" t="str">
        <x:v>edit</x:v>
      </x:c>
      <x:c r="L508" t="str">
        <x:v>evv_dates</x:v>
      </x:c>
      <x:c r="M508" t="str">
        <x:v>369</x:v>
      </x:c>
      <x:c r="N508" s="11" t="str">
        <x:v>Client: Wright, Judith Anita</x:v>
      </x:c>
    </x:row>
    <x:row r="509">
      <x:c r="A509" t="n">
        <x:v>14354</x:v>
      </x:c>
      <x:c r="B509" t="str">
        <x:v>Exact</x:v>
      </x:c>
      <x:c r="C509" t="n">
        <x:v>344</x:v>
      </x:c>
      <x:c r="D509" s="8" t="n">
        <x:v>46230</x:v>
      </x:c>
      <x:c r="E509" t="str">
        <x:v>Supervisory Visit</x:v>
      </x:c>
      <x:c r="F509" t="str">
        <x:v>Wright, Judith Anita</x:v>
      </x:c>
      <x:c r="G509" s="10" t="str">
        <x:v>8JX3HT0WT91</x:v>
      </x:c>
      <x:c r="H509" t="str">
        <x:v>Anjelica</x:v>
      </x:c>
      <x:c r="I509" t="str">
        <x:v>Anjelica</x:v>
      </x:c>
      <x:c r="J509" s="9" t="n">
        <x:v>46247.780648148146</x:v>
      </x:c>
      <x:c r="K509" t="str">
        <x:v>edit</x:v>
      </x:c>
      <x:c r="L509" t="str">
        <x:v>evv_dates</x:v>
      </x:c>
      <x:c r="M509" t="str">
        <x:v>420</x:v>
      </x:c>
      <x:c r="N509" s="11" t="str">
        <x:v>Client: Wright, Judith Anita</x:v>
      </x:c>
    </x:row>
    <x:row r="510">
      <x:c r="A510" t="n">
        <x:v>14405</x:v>
      </x:c>
      <x:c r="B510" t="str">
        <x:v>Exact</x:v>
      </x:c>
      <x:c r="C510" t="n">
        <x:v>344</x:v>
      </x:c>
      <x:c r="D510" s="8" t="n">
        <x:v>46230</x:v>
      </x:c>
      <x:c r="E510" t="str">
        <x:v>Supervisory Visit</x:v>
      </x:c>
      <x:c r="F510" t="str">
        <x:v>Wright, Judith Anita</x:v>
      </x:c>
      <x:c r="G510" s="10" t="str">
        <x:v>8JX3HT0WT91</x:v>
      </x:c>
      <x:c r="H510" t="str">
        <x:v>Anjelica</x:v>
      </x:c>
      <x:c r="I510" t="str">
        <x:v>Anjelica</x:v>
      </x:c>
      <x:c r="J510" s="9" t="n">
        <x:v>46249.592314814814</x:v>
      </x:c>
      <x:c r="K510" t="str">
        <x:v>edit</x:v>
      </x:c>
      <x:c r="L510" t="str">
        <x:v>evv_dates</x:v>
      </x:c>
      <x:c r="M510" t="str">
        <x:v>420</x:v>
      </x:c>
      <x:c r="N510" s="11" t="str">
        <x:v>Client: Wright, Judith Anita</x:v>
      </x:c>
    </x:row>
    <x:row r="511">
      <x:c r="A511" t="n">
        <x:v>12991</x:v>
      </x:c>
      <x:c r="B511" t="str">
        <x:v>Exact</x:v>
      </x:c>
      <x:c r="C511" t="n">
        <x:v>364</x:v>
      </x:c>
      <x:c r="D511" s="8" t="n">
        <x:v>46216</x:v>
      </x:c>
      <x:c r="E511" t="str">
        <x:v>Triggered SV</x:v>
      </x:c>
      <x:c r="F511" t="str">
        <x:v>Sixto, Samuel N</x:v>
      </x:c>
      <x:c r="G511" s="10" t="str">
        <x:v>6TG5VJ8KM73</x:v>
      </x:c>
      <x:c r="H511" t="str">
        <x:v>Rose Ide</x:v>
      </x:c>
      <x:c r="I511" t="str">
        <x:v>rose</x:v>
      </x:c>
      <x:c r="J511" s="9" t="n">
        <x:v>46218.445335648146</x:v>
      </x:c>
      <x:c r="K511" t="str">
        <x:v>edit</x:v>
      </x:c>
      <x:c r="L511" t="str">
        <x:v>supervisory_visit_form</x:v>
      </x:c>
      <x:c r="M511" t="str">
        <x:v>378</x:v>
      </x:c>
      <x:c r="N511" s="11" t="str">
        <x:v>Client: Sixto, Samuel N</x:v>
      </x:c>
    </x:row>
    <x:row r="512">
      <x:c r="A512" t="n">
        <x:v>12992</x:v>
      </x:c>
      <x:c r="B512" t="str">
        <x:v>Exact</x:v>
      </x:c>
      <x:c r="C512" t="n">
        <x:v>364</x:v>
      </x:c>
      <x:c r="D512" s="8" t="n">
        <x:v>46216</x:v>
      </x:c>
      <x:c r="E512" t="str">
        <x:v>Triggered SV</x:v>
      </x:c>
      <x:c r="F512" t="str">
        <x:v>Sixto, Samuel N</x:v>
      </x:c>
      <x:c r="G512" s="10" t="str">
        <x:v>6TG5VJ8KM73</x:v>
      </x:c>
      <x:c r="H512" t="str">
        <x:v>Rose Ide</x:v>
      </x:c>
      <x:c r="I512" t="str">
        <x:v>rose</x:v>
      </x:c>
      <x:c r="J512" s="9" t="n">
        <x:v>46218.44898148148</x:v>
      </x:c>
      <x:c r="K512" t="str">
        <x:v>edit</x:v>
      </x:c>
      <x:c r="L512" t="str">
        <x:v>supervisory_visit_form</x:v>
      </x:c>
      <x:c r="M512" t="str">
        <x:v>378</x:v>
      </x:c>
      <x:c r="N512" s="11" t="str">
        <x:v>Client: Sixto, Samuel N</x:v>
      </x:c>
    </x:row>
    <x:row r="513">
      <x:c r="A513" t="n">
        <x:v>12993</x:v>
      </x:c>
      <x:c r="B513" t="str">
        <x:v>Exact</x:v>
      </x:c>
      <x:c r="C513" t="n">
        <x:v>364</x:v>
      </x:c>
      <x:c r="D513" s="8" t="n">
        <x:v>46216</x:v>
      </x:c>
      <x:c r="E513" t="str">
        <x:v>Triggered SV</x:v>
      </x:c>
      <x:c r="F513" t="str">
        <x:v>Sixto, Samuel N</x:v>
      </x:c>
      <x:c r="G513" s="10" t="str">
        <x:v>6TG5VJ8KM73</x:v>
      </x:c>
      <x:c r="H513" t="str">
        <x:v>Rose Ide</x:v>
      </x:c>
      <x:c r="I513" t="str">
        <x:v>rose</x:v>
      </x:c>
      <x:c r="J513" s="9" t="n">
        <x:v>46218.44936342593</x:v>
      </x:c>
      <x:c r="K513" t="str">
        <x:v>edit</x:v>
      </x:c>
      <x:c r="L513" t="str">
        <x:v>supervisory_visit_form</x:v>
      </x:c>
      <x:c r="M513" t="str">
        <x:v>378</x:v>
      </x:c>
      <x:c r="N513" s="11" t="str">
        <x:v>Client: Sixto, Samuel N</x:v>
      </x:c>
    </x:row>
    <x:row r="514">
      <x:c r="A514" t="n">
        <x:v>12994</x:v>
      </x:c>
      <x:c r="B514" t="str">
        <x:v>Exact</x:v>
      </x:c>
      <x:c r="C514" t="n">
        <x:v>364</x:v>
      </x:c>
      <x:c r="D514" s="8" t="n">
        <x:v>46216</x:v>
      </x:c>
      <x:c r="E514" t="str">
        <x:v>Triggered SV</x:v>
      </x:c>
      <x:c r="F514" t="str">
        <x:v>Sixto, Samuel N</x:v>
      </x:c>
      <x:c r="G514" s="10" t="str">
        <x:v>6TG5VJ8KM73</x:v>
      </x:c>
      <x:c r="H514" t="str">
        <x:v>Rose Ide</x:v>
      </x:c>
      <x:c r="I514" t="str">
        <x:v>rose</x:v>
      </x:c>
      <x:c r="J514" s="9" t="n">
        <x:v>46218.449421296296</x:v>
      </x:c>
      <x:c r="K514" t="str">
        <x:v>edit</x:v>
      </x:c>
      <x:c r="L514" t="str">
        <x:v>supervisory_visit_form</x:v>
      </x:c>
      <x:c r="M514" t="str">
        <x:v>378</x:v>
      </x:c>
      <x:c r="N514" s="11" t="str">
        <x:v>Client: Sixto, Samuel N</x:v>
      </x:c>
    </x:row>
    <x:row r="515">
      <x:c r="A515" t="n">
        <x:v>12995</x:v>
      </x:c>
      <x:c r="B515" t="str">
        <x:v>Exact</x:v>
      </x:c>
      <x:c r="C515" t="n">
        <x:v>364</x:v>
      </x:c>
      <x:c r="D515" s="8" t="n">
        <x:v>46216</x:v>
      </x:c>
      <x:c r="E515" t="str">
        <x:v>Triggered SV</x:v>
      </x:c>
      <x:c r="F515" t="str">
        <x:v>Sixto, Samuel N</x:v>
      </x:c>
      <x:c r="G515" s="10" t="str">
        <x:v>6TG5VJ8KM73</x:v>
      </x:c>
      <x:c r="H515" t="str">
        <x:v>Rose Ide</x:v>
      </x:c>
      <x:c r="I515" t="str">
        <x:v>rose</x:v>
      </x:c>
      <x:c r="J515" s="9" t="n">
        <x:v>46218.45359953704</x:v>
      </x:c>
      <x:c r="K515" t="str">
        <x:v>edit</x:v>
      </x:c>
      <x:c r="L515" t="str">
        <x:v>supervisory_visit_form</x:v>
      </x:c>
      <x:c r="M515" t="str">
        <x:v>378</x:v>
      </x:c>
      <x:c r="N515" s="11" t="str">
        <x:v>Client: Sixto, Samuel N</x:v>
      </x:c>
    </x:row>
    <x:row r="516">
      <x:c r="A516" t="n">
        <x:v>12997</x:v>
      </x:c>
      <x:c r="B516" t="str">
        <x:v>Exact</x:v>
      </x:c>
      <x:c r="C516" t="n">
        <x:v>364</x:v>
      </x:c>
      <x:c r="D516" s="8" t="n">
        <x:v>46216</x:v>
      </x:c>
      <x:c r="E516" t="str">
        <x:v>Triggered SV</x:v>
      </x:c>
      <x:c r="F516" t="str">
        <x:v>Sixto, Samuel N</x:v>
      </x:c>
      <x:c r="G516" s="10" t="str">
        <x:v>6TG5VJ8KM73</x:v>
      </x:c>
      <x:c r="H516" t="str">
        <x:v>Rose Ide</x:v>
      </x:c>
      <x:c r="I516" t="str">
        <x:v>rose</x:v>
      </x:c>
      <x:c r="J516" s="9" t="n">
        <x:v>46218.45751157407</x:v>
      </x:c>
      <x:c r="K516" t="str">
        <x:v>edit</x:v>
      </x:c>
      <x:c r="L516" t="str">
        <x:v>supervisory_visit_form</x:v>
      </x:c>
      <x:c r="M516" t="str">
        <x:v>378</x:v>
      </x:c>
      <x:c r="N516" s="11" t="str">
        <x:v>Client: Sixto, Samuel N</x:v>
      </x:c>
    </x:row>
    <x:row r="517">
      <x:c r="A517" t="n">
        <x:v>12998</x:v>
      </x:c>
      <x:c r="B517" t="str">
        <x:v>Exact</x:v>
      </x:c>
      <x:c r="C517" t="n">
        <x:v>364</x:v>
      </x:c>
      <x:c r="D517" s="8" t="n">
        <x:v>46216</x:v>
      </x:c>
      <x:c r="E517" t="str">
        <x:v>Triggered SV</x:v>
      </x:c>
      <x:c r="F517" t="str">
        <x:v>Sixto, Samuel N</x:v>
      </x:c>
      <x:c r="G517" s="10" t="str">
        <x:v>6TG5VJ8KM73</x:v>
      </x:c>
      <x:c r="H517" t="str">
        <x:v>Rose Ide</x:v>
      </x:c>
      <x:c r="I517" t="str">
        <x:v>rose</x:v>
      </x:c>
      <x:c r="J517" s="9" t="n">
        <x:v>46218.457766203705</x:v>
      </x:c>
      <x:c r="K517" t="str">
        <x:v>edit</x:v>
      </x:c>
      <x:c r="L517" t="str">
        <x:v>supervisory_visit_form</x:v>
      </x:c>
      <x:c r="M517" t="str">
        <x:v>378</x:v>
      </x:c>
      <x:c r="N517" s="11" t="str">
        <x:v>Client: Sixto, Samuel N</x:v>
      </x:c>
    </x:row>
    <x:row r="518">
      <x:c r="A518" t="n">
        <x:v>12999</x:v>
      </x:c>
      <x:c r="B518" t="str">
        <x:v>Exact</x:v>
      </x:c>
      <x:c r="C518" t="n">
        <x:v>364</x:v>
      </x:c>
      <x:c r="D518" s="8" t="n">
        <x:v>46216</x:v>
      </x:c>
      <x:c r="E518" t="str">
        <x:v>Triggered SV</x:v>
      </x:c>
      <x:c r="F518" t="str">
        <x:v>Sixto, Samuel N</x:v>
      </x:c>
      <x:c r="G518" s="10" t="str">
        <x:v>6TG5VJ8KM73</x:v>
      </x:c>
      <x:c r="H518" t="str">
        <x:v>Rose Ide</x:v>
      </x:c>
      <x:c r="I518" t="str">
        <x:v>rose</x:v>
      </x:c>
      <x:c r="J518" s="9" t="n">
        <x:v>46218.46436342593</x:v>
      </x:c>
      <x:c r="K518" t="str">
        <x:v>edit</x:v>
      </x:c>
      <x:c r="L518" t="str">
        <x:v>common</x:v>
      </x:c>
      <x:c r="M518" t="str">
        <x:v>369</x:v>
      </x:c>
      <x:c r="N518" s="11" t="str">
        <x:v>Client: Sixto, Samuel N</x:v>
      </x:c>
    </x:row>
    <x:row r="519">
      <x:c r="A519" t="n">
        <x:v>13001</x:v>
      </x:c>
      <x:c r="B519" t="str">
        <x:v>Exact</x:v>
      </x:c>
      <x:c r="C519" t="n">
        <x:v>364</x:v>
      </x:c>
      <x:c r="D519" s="8" t="n">
        <x:v>46216</x:v>
      </x:c>
      <x:c r="E519" t="str">
        <x:v>Triggered SV</x:v>
      </x:c>
      <x:c r="F519" t="str">
        <x:v>Sixto, Samuel N</x:v>
      </x:c>
      <x:c r="G519" s="10" t="str">
        <x:v>6TG5VJ8KM73</x:v>
      </x:c>
      <x:c r="H519" t="str">
        <x:v>Rose Ide</x:v>
      </x:c>
      <x:c r="I519" t="str">
        <x:v>rose</x:v>
      </x:c>
      <x:c r="J519" s="9" t="n">
        <x:v>46218.46454861111</x:v>
      </x:c>
      <x:c r="K519" t="str">
        <x:v>edit</x:v>
      </x:c>
      <x:c r="L519" t="str">
        <x:v>common</x:v>
      </x:c>
      <x:c r="M519" t="str">
        <x:v>369</x:v>
      </x:c>
      <x:c r="N519" s="11" t="str">
        <x:v>Client: Sixto, Samuel N</x:v>
      </x:c>
    </x:row>
    <x:row r="520">
      <x:c r="A520" t="n">
        <x:v>13096</x:v>
      </x:c>
      <x:c r="B520" t="str">
        <x:v>Exact</x:v>
      </x:c>
      <x:c r="C520" t="n">
        <x:v>364</x:v>
      </x:c>
      <x:c r="D520" s="8" t="n">
        <x:v>46216</x:v>
      </x:c>
      <x:c r="E520" t="str">
        <x:v>Triggered SV</x:v>
      </x:c>
      <x:c r="F520" t="str">
        <x:v>Sixto, Samuel N</x:v>
      </x:c>
      <x:c r="G520" s="10" t="str">
        <x:v>6TG5VJ8KM73</x:v>
      </x:c>
      <x:c r="H520" t="str">
        <x:v>Rose Ide</x:v>
      </x:c>
      <x:c r="I520" t="str">
        <x:v>rose</x:v>
      </x:c>
      <x:c r="J520" s="9" t="n">
        <x:v>46221.69594907408</x:v>
      </x:c>
      <x:c r="K520" t="str">
        <x:v>edit</x:v>
      </x:c>
      <x:c r="L520" t="str">
        <x:v>supervisory_visit_form</x:v>
      </x:c>
      <x:c r="M520" t="str">
        <x:v>378</x:v>
      </x:c>
      <x:c r="N520" s="11" t="str">
        <x:v>Client: Sixto, Samuel N</x:v>
      </x:c>
    </x:row>
    <x:row r="521">
      <x:c r="A521" t="n">
        <x:v>13400</x:v>
      </x:c>
      <x:c r="B521" t="str">
        <x:v>Exact</x:v>
      </x:c>
      <x:c r="C521" t="n">
        <x:v>364</x:v>
      </x:c>
      <x:c r="D521" s="8" t="n">
        <x:v>46216</x:v>
      </x:c>
      <x:c r="E521" t="str">
        <x:v>Triggered SV</x:v>
      </x:c>
      <x:c r="F521" t="str">
        <x:v>Sixto, Samuel N</x:v>
      </x:c>
      <x:c r="G521" s="10" t="str">
        <x:v>6TG5VJ8KM73</x:v>
      </x:c>
      <x:c r="H521" t="str">
        <x:v>Rose Ide</x:v>
      </x:c>
      <x:c r="I521" t="str">
        <x:v>rose</x:v>
      </x:c>
      <x:c r="J521" s="9" t="n">
        <x:v>46226.50098379629</x:v>
      </x:c>
      <x:c r="K521" t="str">
        <x:v>edit</x:v>
      </x:c>
      <x:c r="L521" t="str">
        <x:v>supervisory_visit_form</x:v>
      </x:c>
      <x:c r="M521" t="str">
        <x:v>378</x:v>
      </x:c>
      <x:c r="N521" s="11" t="str">
        <x:v>Client: Sixto, Samuel N</x:v>
      </x:c>
    </x:row>
    <x:row r="522">
      <x:c r="A522" t="n">
        <x:v>13401</x:v>
      </x:c>
      <x:c r="B522" t="str">
        <x:v>Exact</x:v>
      </x:c>
      <x:c r="C522" t="n">
        <x:v>364</x:v>
      </x:c>
      <x:c r="D522" s="8" t="n">
        <x:v>46216</x:v>
      </x:c>
      <x:c r="E522" t="str">
        <x:v>Triggered SV</x:v>
      </x:c>
      <x:c r="F522" t="str">
        <x:v>Sixto, Samuel N</x:v>
      </x:c>
      <x:c r="G522" s="10" t="str">
        <x:v>6TG5VJ8KM73</x:v>
      </x:c>
      <x:c r="H522" t="str">
        <x:v>Rose Ide</x:v>
      </x:c>
      <x:c r="I522" t="str">
        <x:v>rose</x:v>
      </x:c>
      <x:c r="J522" s="9" t="n">
        <x:v>46226.50111111111</x:v>
      </x:c>
      <x:c r="K522" t="str">
        <x:v>edit</x:v>
      </x:c>
      <x:c r="L522" t="str">
        <x:v>supervisory_visit_form</x:v>
      </x:c>
      <x:c r="M522" t="str">
        <x:v>378</x:v>
      </x:c>
      <x:c r="N522" s="11" t="str">
        <x:v>Client: Sixto, Samuel N</x:v>
      </x:c>
    </x:row>
    <x:row r="523">
      <x:c r="A523" t="n">
        <x:v>13403</x:v>
      </x:c>
      <x:c r="B523" t="str">
        <x:v>Exact</x:v>
      </x:c>
      <x:c r="C523" t="n">
        <x:v>364</x:v>
      </x:c>
      <x:c r="D523" s="8" t="n">
        <x:v>46216</x:v>
      </x:c>
      <x:c r="E523" t="str">
        <x:v>Triggered SV</x:v>
      </x:c>
      <x:c r="F523" t="str">
        <x:v>Sixto, Samuel N</x:v>
      </x:c>
      <x:c r="G523" s="10" t="str">
        <x:v>6TG5VJ8KM73</x:v>
      </x:c>
      <x:c r="H523" t="str">
        <x:v>Rose Ide</x:v>
      </x:c>
      <x:c r="I523" t="str">
        <x:v>rose</x:v>
      </x:c>
      <x:c r="J523" s="9" t="n">
        <x:v>46226.51609953704</x:v>
      </x:c>
      <x:c r="K523" t="str">
        <x:v>edit</x:v>
      </x:c>
      <x:c r="L523" t="str">
        <x:v>supervisory_visit_form</x:v>
      </x:c>
      <x:c r="M523" t="str">
        <x:v>378</x:v>
      </x:c>
      <x:c r="N523" s="11" t="str">
        <x:v>Client: Sixto, Samuel N</x:v>
      </x:c>
    </x:row>
    <x:row r="524">
      <x:c r="A524" t="n">
        <x:v>13417</x:v>
      </x:c>
      <x:c r="B524" t="str">
        <x:v>Exact</x:v>
      </x:c>
      <x:c r="C524" t="n">
        <x:v>364</x:v>
      </x:c>
      <x:c r="D524" s="8" t="n">
        <x:v>46216</x:v>
      </x:c>
      <x:c r="E524" t="str">
        <x:v>Triggered SV</x:v>
      </x:c>
      <x:c r="F524" t="str">
        <x:v>Sixto, Samuel N</x:v>
      </x:c>
      <x:c r="G524" s="10" t="str">
        <x:v>6TG5VJ8KM73</x:v>
      </x:c>
      <x:c r="H524" t="str">
        <x:v>Rose Ide</x:v>
      </x:c>
      <x:c r="I524" t="str">
        <x:v>rose</x:v>
      </x:c>
      <x:c r="J524" s="9" t="n">
        <x:v>46226.56998842592</x:v>
      </x:c>
      <x:c r="K524" t="str">
        <x:v>edit</x:v>
      </x:c>
      <x:c r="L524" t="str">
        <x:v>supervisory_visit_form</x:v>
      </x:c>
      <x:c r="M524" t="str">
        <x:v>378</x:v>
      </x:c>
      <x:c r="N524" s="11" t="str">
        <x:v>Client: Sixto, Samuel N</x:v>
      </x:c>
    </x:row>
    <x:row r="525">
      <x:c r="A525" t="n">
        <x:v>13418</x:v>
      </x:c>
      <x:c r="B525" t="str">
        <x:v>Exact</x:v>
      </x:c>
      <x:c r="C525" t="n">
        <x:v>364</x:v>
      </x:c>
      <x:c r="D525" s="8" t="n">
        <x:v>46216</x:v>
      </x:c>
      <x:c r="E525" t="str">
        <x:v>Triggered SV</x:v>
      </x:c>
      <x:c r="F525" t="str">
        <x:v>Sixto, Samuel N</x:v>
      </x:c>
      <x:c r="G525" s="10" t="str">
        <x:v>6TG5VJ8KM73</x:v>
      </x:c>
      <x:c r="H525" t="str">
        <x:v>Rose Ide</x:v>
      </x:c>
      <x:c r="I525" t="str">
        <x:v>rose</x:v>
      </x:c>
      <x:c r="J525" s="9" t="n">
        <x:v>46226.5700462963</x:v>
      </x:c>
      <x:c r="K525" t="str">
        <x:v>edit</x:v>
      </x:c>
      <x:c r="L525" t="str">
        <x:v>supervisory_visit_form</x:v>
      </x:c>
      <x:c r="M525" t="str">
        <x:v>378</x:v>
      </x:c>
      <x:c r="N525" s="11" t="str">
        <x:v>Client: Sixto, Samuel N</x:v>
      </x:c>
    </x:row>
    <x:row r="526">
      <x:c r="A526" t="n">
        <x:v>13419</x:v>
      </x:c>
      <x:c r="B526" t="str">
        <x:v>Exact</x:v>
      </x:c>
      <x:c r="C526" t="n">
        <x:v>364</x:v>
      </x:c>
      <x:c r="D526" s="8" t="n">
        <x:v>46216</x:v>
      </x:c>
      <x:c r="E526" t="str">
        <x:v>Triggered SV</x:v>
      </x:c>
      <x:c r="F526" t="str">
        <x:v>Sixto, Samuel N</x:v>
      </x:c>
      <x:c r="G526" s="10" t="str">
        <x:v>6TG5VJ8KM73</x:v>
      </x:c>
      <x:c r="H526" t="str">
        <x:v>Rose Ide</x:v>
      </x:c>
      <x:c r="I526" t="str">
        <x:v>rose</x:v>
      </x:c>
      <x:c r="J526" s="9" t="n">
        <x:v>46226.57046296296</x:v>
      </x:c>
      <x:c r="K526" t="str">
        <x:v>edit</x:v>
      </x:c>
      <x:c r="L526" t="str">
        <x:v>supervisory_visit_form</x:v>
      </x:c>
      <x:c r="M526" t="str">
        <x:v>378</x:v>
      </x:c>
      <x:c r="N526" s="11" t="str">
        <x:v>Client: Sixto, Samuel N</x:v>
      </x:c>
    </x:row>
    <x:row r="527">
      <x:c r="A527" t="n">
        <x:v>13420</x:v>
      </x:c>
      <x:c r="B527" t="str">
        <x:v>Exact</x:v>
      </x:c>
      <x:c r="C527" t="n">
        <x:v>364</x:v>
      </x:c>
      <x:c r="D527" s="8" t="n">
        <x:v>46216</x:v>
      </x:c>
      <x:c r="E527" t="str">
        <x:v>Triggered SV</x:v>
      </x:c>
      <x:c r="F527" t="str">
        <x:v>Sixto, Samuel N</x:v>
      </x:c>
      <x:c r="G527" s="10" t="str">
        <x:v>6TG5VJ8KM73</x:v>
      </x:c>
      <x:c r="H527" t="str">
        <x:v>Rose Ide</x:v>
      </x:c>
      <x:c r="I527" t="str">
        <x:v>rose</x:v>
      </x:c>
      <x:c r="J527" s="9" t="n">
        <x:v>46226.57140046296</x:v>
      </x:c>
      <x:c r="K527" t="str">
        <x:v>edit</x:v>
      </x:c>
      <x:c r="L527" t="str">
        <x:v>common</x:v>
      </x:c>
      <x:c r="M527" t="str">
        <x:v>369</x:v>
      </x:c>
      <x:c r="N527" s="11" t="str">
        <x:v>Client: Sixto, Samuel N</x:v>
      </x:c>
    </x:row>
    <x:row r="528">
      <x:c r="A528" t="n">
        <x:v>13428</x:v>
      </x:c>
      <x:c r="B528" t="str">
        <x:v>Exact</x:v>
      </x:c>
      <x:c r="C528" t="n">
        <x:v>364</x:v>
      </x:c>
      <x:c r="D528" s="8" t="n">
        <x:v>46216</x:v>
      </x:c>
      <x:c r="E528" t="str">
        <x:v>Triggered SV</x:v>
      </x:c>
      <x:c r="F528" t="str">
        <x:v>Sixto, Samuel N</x:v>
      </x:c>
      <x:c r="G528" s="10" t="str">
        <x:v>6TG5VJ8KM73</x:v>
      </x:c>
      <x:c r="H528" t="str">
        <x:v>Rose Ide</x:v>
      </x:c>
      <x:c r="I528" t="str">
        <x:v>rose</x:v>
      </x:c>
      <x:c r="J528" s="9" t="n">
        <x:v>46226.582662037035</x:v>
      </x:c>
      <x:c r="K528" t="str">
        <x:v>edit</x:v>
      </x:c>
      <x:c r="L528" t="str">
        <x:v>supervisory_visit_form</x:v>
      </x:c>
      <x:c r="M528" t="str">
        <x:v>378</x:v>
      </x:c>
      <x:c r="N528" s="11" t="str">
        <x:v>Client: Sixto, Samuel N</x:v>
      </x:c>
    </x:row>
    <x:row r="529">
      <x:c r="A529" t="n">
        <x:v>13429</x:v>
      </x:c>
      <x:c r="B529" t="str">
        <x:v>Exact</x:v>
      </x:c>
      <x:c r="C529" t="n">
        <x:v>364</x:v>
      </x:c>
      <x:c r="D529" s="8" t="n">
        <x:v>46216</x:v>
      </x:c>
      <x:c r="E529" t="str">
        <x:v>Triggered SV</x:v>
      </x:c>
      <x:c r="F529" t="str">
        <x:v>Sixto, Samuel N</x:v>
      </x:c>
      <x:c r="G529" s="10" t="str">
        <x:v>6TG5VJ8KM73</x:v>
      </x:c>
      <x:c r="H529" t="str">
        <x:v>Rose Ide</x:v>
      </x:c>
      <x:c r="I529" t="str">
        <x:v>rose</x:v>
      </x:c>
      <x:c r="J529" s="9" t="n">
        <x:v>46226.58278935185</x:v>
      </x:c>
      <x:c r="K529" t="str">
        <x:v>edit</x:v>
      </x:c>
      <x:c r="L529" t="str">
        <x:v>supervisory_visit_form</x:v>
      </x:c>
      <x:c r="M529" t="str">
        <x:v>378</x:v>
      </x:c>
      <x:c r="N529" s="11" t="str">
        <x:v>Client: Sixto, Samuel N</x:v>
      </x:c>
    </x:row>
    <x:row r="530">
      <x:c r="A530" t="n">
        <x:v>13430</x:v>
      </x:c>
      <x:c r="B530" t="str">
        <x:v>Exact</x:v>
      </x:c>
      <x:c r="C530" t="n">
        <x:v>364</x:v>
      </x:c>
      <x:c r="D530" s="8" t="n">
        <x:v>46216</x:v>
      </x:c>
      <x:c r="E530" t="str">
        <x:v>Triggered SV</x:v>
      </x:c>
      <x:c r="F530" t="str">
        <x:v>Sixto, Samuel N</x:v>
      </x:c>
      <x:c r="G530" s="10" t="str">
        <x:v>6TG5VJ8KM73</x:v>
      </x:c>
      <x:c r="H530" t="str">
        <x:v>Rose Ide</x:v>
      </x:c>
      <x:c r="I530" t="str">
        <x:v>rose</x:v>
      </x:c>
      <x:c r="J530" s="9" t="n">
        <x:v>46226.58289351852</x:v>
      </x:c>
      <x:c r="K530" t="str">
        <x:v>edit</x:v>
      </x:c>
      <x:c r="L530" t="str">
        <x:v>common</x:v>
      </x:c>
      <x:c r="M530" t="str">
        <x:v>369</x:v>
      </x:c>
      <x:c r="N530" s="11" t="str">
        <x:v>Client: Sixto, Samuel N</x:v>
      </x:c>
    </x:row>
    <x:row r="531">
      <x:c r="A531" t="n">
        <x:v>13432</x:v>
      </x:c>
      <x:c r="B531" t="str">
        <x:v>Exact</x:v>
      </x:c>
      <x:c r="C531" t="n">
        <x:v>364</x:v>
      </x:c>
      <x:c r="D531" s="8" t="n">
        <x:v>46216</x:v>
      </x:c>
      <x:c r="E531" t="str">
        <x:v>Triggered SV</x:v>
      </x:c>
      <x:c r="F531" t="str">
        <x:v>Sixto, Samuel N</x:v>
      </x:c>
      <x:c r="G531" s="10" t="str">
        <x:v>6TG5VJ8KM73</x:v>
      </x:c>
      <x:c r="H531" t="str">
        <x:v>Rose Ide</x:v>
      </x:c>
      <x:c r="I531" t="str">
        <x:v>rose</x:v>
      </x:c>
      <x:c r="J531" s="9" t="n">
        <x:v>46226.58290509259</x:v>
      </x:c>
      <x:c r="K531" t="str">
        <x:v>edit</x:v>
      </x:c>
      <x:c r="L531" t="str">
        <x:v>common</x:v>
      </x:c>
      <x:c r="M531" t="str">
        <x:v>369</x:v>
      </x:c>
      <x:c r="N531" s="11" t="str">
        <x:v>Client: Sixto, Samuel N</x:v>
      </x:c>
    </x:row>
    <x:row r="532">
      <x:c r="A532" t="n">
        <x:v>13805</x:v>
      </x:c>
      <x:c r="B532" t="str">
        <x:v>Inferred</x:v>
      </x:c>
      <x:c r="C532" t="n">
        <x:v>338</x:v>
      </x:c>
      <x:c r="D532" s="8" t="n">
        <x:v>46220</x:v>
      </x:c>
      <x:c r="E532" t="str">
        <x:v>Re-Assesment</x:v>
      </x:c>
      <x:c r="F532" t="str">
        <x:v>Harris, Maisie</x:v>
      </x:c>
      <x:c r="G532" s="10" t="str">
        <x:v>9VW3W87XA06</x:v>
      </x:c>
      <x:c r="H532" t="str">
        <x:v>Rose Ide</x:v>
      </x:c>
      <x:c r="I532" t="str">
        <x:v>rose</x:v>
      </x:c>
      <x:c r="J532" s="9" t="n">
        <x:v>46232.49978009259</x:v>
      </x:c>
      <x:c r="K532" t="str">
        <x:v>edit</x:v>
      </x:c>
      <x:c r="L532" t="str">
        <x:v>nurse_assesment</x:v>
      </x:c>
      <x:c r="M532" t="str"/>
      <x:c r="N532" s="11" t="str">
        <x:v>Client: Harris, Maisie</x:v>
      </x:c>
    </x:row>
    <x:row r="533">
      <x:c r="A533" t="n">
        <x:v>13806</x:v>
      </x:c>
      <x:c r="B533" t="str">
        <x:v>Inferred</x:v>
      </x:c>
      <x:c r="C533" t="n">
        <x:v>338</x:v>
      </x:c>
      <x:c r="D533" s="8" t="n">
        <x:v>46220</x:v>
      </x:c>
      <x:c r="E533" t="str">
        <x:v>Re-Assesment</x:v>
      </x:c>
      <x:c r="F533" t="str">
        <x:v>Harris, Maisie</x:v>
      </x:c>
      <x:c r="G533" s="10" t="str">
        <x:v>9VW3W87XA06</x:v>
      </x:c>
      <x:c r="H533" t="str">
        <x:v>Rose Ide</x:v>
      </x:c>
      <x:c r="I533" t="str">
        <x:v>rose</x:v>
      </x:c>
      <x:c r="J533" s="9" t="n">
        <x:v>46232.49980324074</x:v>
      </x:c>
      <x:c r="K533" t="str">
        <x:v>edit</x:v>
      </x:c>
      <x:c r="L533" t="str">
        <x:v>nurse_assesment</x:v>
      </x:c>
      <x:c r="M533" t="str"/>
      <x:c r="N533" s="11" t="str">
        <x:v>Client: Harris, Maisie</x:v>
      </x:c>
    </x:row>
    <x:row r="534">
      <x:c r="A534" t="n">
        <x:v>13807</x:v>
      </x:c>
      <x:c r="B534" t="str">
        <x:v>Inferred</x:v>
      </x:c>
      <x:c r="C534" t="n">
        <x:v>338</x:v>
      </x:c>
      <x:c r="D534" s="8" t="n">
        <x:v>46220</x:v>
      </x:c>
      <x:c r="E534" t="str">
        <x:v>Re-Assesment</x:v>
      </x:c>
      <x:c r="F534" t="str">
        <x:v>Harris, Maisie</x:v>
      </x:c>
      <x:c r="G534" s="10" t="str">
        <x:v>9VW3W87XA06</x:v>
      </x:c>
      <x:c r="H534" t="str">
        <x:v>Rose Ide</x:v>
      </x:c>
      <x:c r="I534" t="str">
        <x:v>rose</x:v>
      </x:c>
      <x:c r="J534" s="9" t="n">
        <x:v>46232.49983796296</x:v>
      </x:c>
      <x:c r="K534" t="str">
        <x:v>edit</x:v>
      </x:c>
      <x:c r="L534" t="str">
        <x:v>nurse_assesment</x:v>
      </x:c>
      <x:c r="M534" t="str"/>
      <x:c r="N534" s="11" t="str">
        <x:v>Client: Harris, Maisie</x:v>
      </x:c>
    </x:row>
    <x:row r="535">
      <x:c r="A535" t="n">
        <x:v>13808</x:v>
      </x:c>
      <x:c r="B535" t="str">
        <x:v>Inferred</x:v>
      </x:c>
      <x:c r="C535" t="n">
        <x:v>338</x:v>
      </x:c>
      <x:c r="D535" s="8" t="n">
        <x:v>46220</x:v>
      </x:c>
      <x:c r="E535" t="str">
        <x:v>Re-Assesment</x:v>
      </x:c>
      <x:c r="F535" t="str">
        <x:v>Harris, Maisie</x:v>
      </x:c>
      <x:c r="G535" s="10" t="str">
        <x:v>9VW3W87XA06</x:v>
      </x:c>
      <x:c r="H535" t="str">
        <x:v>Rose Ide</x:v>
      </x:c>
      <x:c r="I535" t="str">
        <x:v>rose</x:v>
      </x:c>
      <x:c r="J535" s="9" t="n">
        <x:v>46232.499872685185</x:v>
      </x:c>
      <x:c r="K535" t="str">
        <x:v>edit</x:v>
      </x:c>
      <x:c r="L535" t="str">
        <x:v>nurse_assesment</x:v>
      </x:c>
      <x:c r="M535" t="str"/>
      <x:c r="N535" s="11" t="str">
        <x:v>Client: Harris, Maisie</x:v>
      </x:c>
    </x:row>
    <x:row r="536">
      <x:c r="A536" t="n">
        <x:v>13809</x:v>
      </x:c>
      <x:c r="B536" t="str">
        <x:v>Inferred</x:v>
      </x:c>
      <x:c r="C536" t="n">
        <x:v>338</x:v>
      </x:c>
      <x:c r="D536" s="8" t="n">
        <x:v>46220</x:v>
      </x:c>
      <x:c r="E536" t="str">
        <x:v>Re-Assesment</x:v>
      </x:c>
      <x:c r="F536" t="str">
        <x:v>Harris, Maisie</x:v>
      </x:c>
      <x:c r="G536" s="10" t="str">
        <x:v>9VW3W87XA06</x:v>
      </x:c>
      <x:c r="H536" t="str">
        <x:v>Rose Ide</x:v>
      </x:c>
      <x:c r="I536" t="str">
        <x:v>rose</x:v>
      </x:c>
      <x:c r="J536" s="9" t="n">
        <x:v>46232.49990740741</x:v>
      </x:c>
      <x:c r="K536" t="str">
        <x:v>edit</x:v>
      </x:c>
      <x:c r="L536" t="str">
        <x:v>nurse_assesment</x:v>
      </x:c>
      <x:c r="M536" t="str"/>
      <x:c r="N536" s="11" t="str">
        <x:v>Client: Harris, Maisie</x:v>
      </x:c>
    </x:row>
    <x:row r="537">
      <x:c r="A537" t="n">
        <x:v>13810</x:v>
      </x:c>
      <x:c r="B537" t="str">
        <x:v>Inferred</x:v>
      </x:c>
      <x:c r="C537" t="n">
        <x:v>338</x:v>
      </x:c>
      <x:c r="D537" s="8" t="n">
        <x:v>46220</x:v>
      </x:c>
      <x:c r="E537" t="str">
        <x:v>Re-Assesment</x:v>
      </x:c>
      <x:c r="F537" t="str">
        <x:v>Harris, Maisie</x:v>
      </x:c>
      <x:c r="G537" s="10" t="str">
        <x:v>9VW3W87XA06</x:v>
      </x:c>
      <x:c r="H537" t="str">
        <x:v>Rose Ide</x:v>
      </x:c>
      <x:c r="I537" t="str">
        <x:v>rose</x:v>
      </x:c>
      <x:c r="J537" s="9" t="n">
        <x:v>46232.56459490741</x:v>
      </x:c>
      <x:c r="K537" t="str">
        <x:v>edit</x:v>
      </x:c>
      <x:c r="L537" t="str">
        <x:v>nurse_assesment</x:v>
      </x:c>
      <x:c r="M537" t="str"/>
      <x:c r="N537" s="11" t="str">
        <x:v>Client: Harris, Maisie</x:v>
      </x:c>
    </x:row>
    <x:row r="538">
      <x:c r="A538" t="n">
        <x:v>13811</x:v>
      </x:c>
      <x:c r="B538" t="str">
        <x:v>Inferred</x:v>
      </x:c>
      <x:c r="C538" t="n">
        <x:v>338</x:v>
      </x:c>
      <x:c r="D538" s="8" t="n">
        <x:v>46220</x:v>
      </x:c>
      <x:c r="E538" t="str">
        <x:v>Re-Assesment</x:v>
      </x:c>
      <x:c r="F538" t="str">
        <x:v>Harris, Maisie</x:v>
      </x:c>
      <x:c r="G538" s="10" t="str">
        <x:v>9VW3W87XA06</x:v>
      </x:c>
      <x:c r="H538" t="str">
        <x:v>Rose Ide</x:v>
      </x:c>
      <x:c r="I538" t="str">
        <x:v>rose</x:v>
      </x:c>
      <x:c r="J538" s="9" t="n">
        <x:v>46232.56471064815</x:v>
      </x:c>
      <x:c r="K538" t="str">
        <x:v>edit</x:v>
      </x:c>
      <x:c r="L538" t="str">
        <x:v>nurse_assesment</x:v>
      </x:c>
      <x:c r="M538" t="str"/>
      <x:c r="N538" s="11" t="str">
        <x:v>Client: Harris, Maisie</x:v>
      </x:c>
    </x:row>
    <x:row r="539">
      <x:c r="A539" t="n">
        <x:v>13812</x:v>
      </x:c>
      <x:c r="B539" t="str">
        <x:v>Inferred</x:v>
      </x:c>
      <x:c r="C539" t="n">
        <x:v>338</x:v>
      </x:c>
      <x:c r="D539" s="8" t="n">
        <x:v>46220</x:v>
      </x:c>
      <x:c r="E539" t="str">
        <x:v>Re-Assesment</x:v>
      </x:c>
      <x:c r="F539" t="str">
        <x:v>Harris, Maisie</x:v>
      </x:c>
      <x:c r="G539" s="10" t="str">
        <x:v>9VW3W87XA06</x:v>
      </x:c>
      <x:c r="H539" t="str">
        <x:v>Rose Ide</x:v>
      </x:c>
      <x:c r="I539" t="str">
        <x:v>rose</x:v>
      </x:c>
      <x:c r="J539" s="9" t="n">
        <x:v>46232.56490740741</x:v>
      </x:c>
      <x:c r="K539" t="str">
        <x:v>edit</x:v>
      </x:c>
      <x:c r="L539" t="str">
        <x:v>nurse_assesment</x:v>
      </x:c>
      <x:c r="M539" t="str"/>
      <x:c r="N539" s="11" t="str">
        <x:v>Client: Harris, Maisie</x:v>
      </x:c>
    </x:row>
    <x:row r="540">
      <x:c r="A540" t="n">
        <x:v>13813</x:v>
      </x:c>
      <x:c r="B540" t="str">
        <x:v>Inferred</x:v>
      </x:c>
      <x:c r="C540" t="n">
        <x:v>338</x:v>
      </x:c>
      <x:c r="D540" s="8" t="n">
        <x:v>46220</x:v>
      </x:c>
      <x:c r="E540" t="str">
        <x:v>Re-Assesment</x:v>
      </x:c>
      <x:c r="F540" t="str">
        <x:v>Harris, Maisie</x:v>
      </x:c>
      <x:c r="G540" s="10" t="str">
        <x:v>9VW3W87XA06</x:v>
      </x:c>
      <x:c r="H540" t="str">
        <x:v>Rose Ide</x:v>
      </x:c>
      <x:c r="I540" t="str">
        <x:v>rose</x:v>
      </x:c>
      <x:c r="J540" s="9" t="n">
        <x:v>46232.56497685185</x:v>
      </x:c>
      <x:c r="K540" t="str">
        <x:v>edit</x:v>
      </x:c>
      <x:c r="L540" t="str">
        <x:v>nurse_assesment</x:v>
      </x:c>
      <x:c r="M540" t="str"/>
      <x:c r="N540" s="11" t="str">
        <x:v>Client: Harris, Maisie</x:v>
      </x:c>
    </x:row>
    <x:row r="541">
      <x:c r="A541" t="n">
        <x:v>13814</x:v>
      </x:c>
      <x:c r="B541" t="str">
        <x:v>Inferred</x:v>
      </x:c>
      <x:c r="C541" t="n">
        <x:v>338</x:v>
      </x:c>
      <x:c r="D541" s="8" t="n">
        <x:v>46220</x:v>
      </x:c>
      <x:c r="E541" t="str">
        <x:v>Re-Assesment</x:v>
      </x:c>
      <x:c r="F541" t="str">
        <x:v>Harris, Maisie</x:v>
      </x:c>
      <x:c r="G541" s="10" t="str">
        <x:v>9VW3W87XA06</x:v>
      </x:c>
      <x:c r="H541" t="str">
        <x:v>Rose Ide</x:v>
      </x:c>
      <x:c r="I541" t="str">
        <x:v>rose</x:v>
      </x:c>
      <x:c r="J541" s="9" t="n">
        <x:v>46232.56502314815</x:v>
      </x:c>
      <x:c r="K541" t="str">
        <x:v>edit</x:v>
      </x:c>
      <x:c r="L541" t="str">
        <x:v>nurse_assesment</x:v>
      </x:c>
      <x:c r="M541" t="str"/>
      <x:c r="N541" s="11" t="str">
        <x:v>Client: Harris, Maisie</x:v>
      </x:c>
    </x:row>
    <x:row r="542">
      <x:c r="A542" t="n">
        <x:v>13815</x:v>
      </x:c>
      <x:c r="B542" t="str">
        <x:v>Inferred</x:v>
      </x:c>
      <x:c r="C542" t="n">
        <x:v>338</x:v>
      </x:c>
      <x:c r="D542" s="8" t="n">
        <x:v>46220</x:v>
      </x:c>
      <x:c r="E542" t="str">
        <x:v>Re-Assesment</x:v>
      </x:c>
      <x:c r="F542" t="str">
        <x:v>Harris, Maisie</x:v>
      </x:c>
      <x:c r="G542" s="10" t="str">
        <x:v>9VW3W87XA06</x:v>
      </x:c>
      <x:c r="H542" t="str">
        <x:v>Rose Ide</x:v>
      </x:c>
      <x:c r="I542" t="str">
        <x:v>rose</x:v>
      </x:c>
      <x:c r="J542" s="9" t="n">
        <x:v>46232.56633101852</x:v>
      </x:c>
      <x:c r="K542" t="str">
        <x:v>edit</x:v>
      </x:c>
      <x:c r="L542" t="str">
        <x:v>nurse_assesment</x:v>
      </x:c>
      <x:c r="M542" t="str"/>
      <x:c r="N542" s="11" t="str">
        <x:v>Client: Harris, Maisie</x:v>
      </x:c>
    </x:row>
    <x:row r="543">
      <x:c r="A543" t="n">
        <x:v>13816</x:v>
      </x:c>
      <x:c r="B543" t="str">
        <x:v>Inferred</x:v>
      </x:c>
      <x:c r="C543" t="n">
        <x:v>338</x:v>
      </x:c>
      <x:c r="D543" s="8" t="n">
        <x:v>46220</x:v>
      </x:c>
      <x:c r="E543" t="str">
        <x:v>Re-Assesment</x:v>
      </x:c>
      <x:c r="F543" t="str">
        <x:v>Harris, Maisie</x:v>
      </x:c>
      <x:c r="G543" s="10" t="str">
        <x:v>9VW3W87XA06</x:v>
      </x:c>
      <x:c r="H543" t="str">
        <x:v>Rose Ide</x:v>
      </x:c>
      <x:c r="I543" t="str">
        <x:v>rose</x:v>
      </x:c>
      <x:c r="J543" s="9" t="n">
        <x:v>46232.56633101852</x:v>
      </x:c>
      <x:c r="K543" t="str">
        <x:v>edit</x:v>
      </x:c>
      <x:c r="L543" t="str">
        <x:v>nurse_assesment_2</x:v>
      </x:c>
      <x:c r="M543" t="str"/>
      <x:c r="N543" s="11" t="str">
        <x:v>Client: Harris, Maisie</x:v>
      </x:c>
    </x:row>
    <x:row r="544">
      <x:c r="A544" t="n">
        <x:v>13817</x:v>
      </x:c>
      <x:c r="B544" t="str">
        <x:v>Inferred</x:v>
      </x:c>
      <x:c r="C544" t="n">
        <x:v>338</x:v>
      </x:c>
      <x:c r="D544" s="8" t="n">
        <x:v>46220</x:v>
      </x:c>
      <x:c r="E544" t="str">
        <x:v>Re-Assesment</x:v>
      </x:c>
      <x:c r="F544" t="str">
        <x:v>Harris, Maisie</x:v>
      </x:c>
      <x:c r="G544" s="10" t="str">
        <x:v>9VW3W87XA06</x:v>
      </x:c>
      <x:c r="H544" t="str">
        <x:v>Rose Ide</x:v>
      </x:c>
      <x:c r="I544" t="str">
        <x:v>rose</x:v>
      </x:c>
      <x:c r="J544" s="9" t="n">
        <x:v>46232.56637731481</x:v>
      </x:c>
      <x:c r="K544" t="str">
        <x:v>edit</x:v>
      </x:c>
      <x:c r="L544" t="str">
        <x:v>nurse_assesment</x:v>
      </x:c>
      <x:c r="M544" t="str"/>
      <x:c r="N544" s="11" t="str">
        <x:v>Client: Harris, Maisie</x:v>
      </x:c>
    </x:row>
    <x:row r="545">
      <x:c r="A545" t="n">
        <x:v>13818</x:v>
      </x:c>
      <x:c r="B545" t="str">
        <x:v>Inferred</x:v>
      </x:c>
      <x:c r="C545" t="n">
        <x:v>338</x:v>
      </x:c>
      <x:c r="D545" s="8" t="n">
        <x:v>46220</x:v>
      </x:c>
      <x:c r="E545" t="str">
        <x:v>Re-Assesment</x:v>
      </x:c>
      <x:c r="F545" t="str">
        <x:v>Harris, Maisie</x:v>
      </x:c>
      <x:c r="G545" s="10" t="str">
        <x:v>9VW3W87XA06</x:v>
      </x:c>
      <x:c r="H545" t="str">
        <x:v>Rose Ide</x:v>
      </x:c>
      <x:c r="I545" t="str">
        <x:v>rose</x:v>
      </x:c>
      <x:c r="J545" s="9" t="n">
        <x:v>46232.56643518519</x:v>
      </x:c>
      <x:c r="K545" t="str">
        <x:v>edit</x:v>
      </x:c>
      <x:c r="L545" t="str">
        <x:v>nurse_assesment</x:v>
      </x:c>
      <x:c r="M545" t="str"/>
      <x:c r="N545" s="11" t="str">
        <x:v>Client: Harris, Maisie</x:v>
      </x:c>
    </x:row>
    <x:row r="546">
      <x:c r="A546" t="n">
        <x:v>13819</x:v>
      </x:c>
      <x:c r="B546" t="str">
        <x:v>Inferred</x:v>
      </x:c>
      <x:c r="C546" t="n">
        <x:v>338</x:v>
      </x:c>
      <x:c r="D546" s="8" t="n">
        <x:v>46220</x:v>
      </x:c>
      <x:c r="E546" t="str">
        <x:v>Re-Assesment</x:v>
      </x:c>
      <x:c r="F546" t="str">
        <x:v>Harris, Maisie</x:v>
      </x:c>
      <x:c r="G546" s="10" t="str">
        <x:v>9VW3W87XA06</x:v>
      </x:c>
      <x:c r="H546" t="str">
        <x:v>Rose Ide</x:v>
      </x:c>
      <x:c r="I546" t="str">
        <x:v>rose</x:v>
      </x:c>
      <x:c r="J546" s="9" t="n">
        <x:v>46232.56662037037</x:v>
      </x:c>
      <x:c r="K546" t="str">
        <x:v>edit</x:v>
      </x:c>
      <x:c r="L546" t="str">
        <x:v>nurse_assesment</x:v>
      </x:c>
      <x:c r="M546" t="str"/>
      <x:c r="N546" s="11" t="str">
        <x:v>Client: Harris, Maisie</x:v>
      </x:c>
    </x:row>
    <x:row r="547">
      <x:c r="A547" t="n">
        <x:v>13856</x:v>
      </x:c>
      <x:c r="B547" t="str">
        <x:v>Inferred</x:v>
      </x:c>
      <x:c r="C547" t="n">
        <x:v>338</x:v>
      </x:c>
      <x:c r="D547" s="8" t="n">
        <x:v>46220</x:v>
      </x:c>
      <x:c r="E547" t="str">
        <x:v>Re-Assesment</x:v>
      </x:c>
      <x:c r="F547" t="str">
        <x:v>Harris, Maisie</x:v>
      </x:c>
      <x:c r="G547" s="10" t="str">
        <x:v>9VW3W87XA06</x:v>
      </x:c>
      <x:c r="H547" t="str">
        <x:v>Rose Ide</x:v>
      </x:c>
      <x:c r="I547" t="str">
        <x:v>rose</x:v>
      </x:c>
      <x:c r="J547" s="9" t="n">
        <x:v>46233.57145833333</x:v>
      </x:c>
      <x:c r="K547" t="str">
        <x:v>edit</x:v>
      </x:c>
      <x:c r="L547" t="str">
        <x:v>nurse_assesment</x:v>
      </x:c>
      <x:c r="M547" t="str"/>
      <x:c r="N547" s="11" t="str">
        <x:v>Client: Harris, Maisie</x:v>
      </x:c>
    </x:row>
    <x:row r="548">
      <x:c r="A548" t="n">
        <x:v>13857</x:v>
      </x:c>
      <x:c r="B548" t="str">
        <x:v>Inferred</x:v>
      </x:c>
      <x:c r="C548" t="n">
        <x:v>338</x:v>
      </x:c>
      <x:c r="D548" s="8" t="n">
        <x:v>46220</x:v>
      </x:c>
      <x:c r="E548" t="str">
        <x:v>Re-Assesment</x:v>
      </x:c>
      <x:c r="F548" t="str">
        <x:v>Harris, Maisie</x:v>
      </x:c>
      <x:c r="G548" s="10" t="str">
        <x:v>9VW3W87XA06</x:v>
      </x:c>
      <x:c r="H548" t="str">
        <x:v>Rose Ide</x:v>
      </x:c>
      <x:c r="I548" t="str">
        <x:v>rose</x:v>
      </x:c>
      <x:c r="J548" s="9" t="n">
        <x:v>46233.57145833333</x:v>
      </x:c>
      <x:c r="K548" t="str">
        <x:v>edit</x:v>
      </x:c>
      <x:c r="L548" t="str">
        <x:v>nurse_assesment_2</x:v>
      </x:c>
      <x:c r="M548" t="str"/>
      <x:c r="N548" s="11" t="str">
        <x:v>Client: Harris, Maisie</x:v>
      </x:c>
    </x:row>
    <x:row r="549">
      <x:c r="A549" t="n">
        <x:v>13858</x:v>
      </x:c>
      <x:c r="B549" t="str">
        <x:v>Inferred</x:v>
      </x:c>
      <x:c r="C549" t="n">
        <x:v>338</x:v>
      </x:c>
      <x:c r="D549" s="8" t="n">
        <x:v>46220</x:v>
      </x:c>
      <x:c r="E549" t="str">
        <x:v>Re-Assesment</x:v>
      </x:c>
      <x:c r="F549" t="str">
        <x:v>Harris, Maisie</x:v>
      </x:c>
      <x:c r="G549" s="10" t="str">
        <x:v>9VW3W87XA06</x:v>
      </x:c>
      <x:c r="H549" t="str">
        <x:v>Rose Ide</x:v>
      </x:c>
      <x:c r="I549" t="str">
        <x:v>rose</x:v>
      </x:c>
      <x:c r="J549" s="9" t="n">
        <x:v>46233.571550925924</x:v>
      </x:c>
      <x:c r="K549" t="str">
        <x:v>edit</x:v>
      </x:c>
      <x:c r="L549" t="str">
        <x:v>nurse_assesment</x:v>
      </x:c>
      <x:c r="M549" t="str"/>
      <x:c r="N549" s="11" t="str">
        <x:v>Client: Harris, Maisie</x:v>
      </x:c>
    </x:row>
    <x:row r="550">
      <x:c r="A550" t="n">
        <x:v>13859</x:v>
      </x:c>
      <x:c r="B550" t="str">
        <x:v>Inferred</x:v>
      </x:c>
      <x:c r="C550" t="n">
        <x:v>338</x:v>
      </x:c>
      <x:c r="D550" s="8" t="n">
        <x:v>46220</x:v>
      </x:c>
      <x:c r="E550" t="str">
        <x:v>Re-Assesment</x:v>
      </x:c>
      <x:c r="F550" t="str">
        <x:v>Harris, Maisie</x:v>
      </x:c>
      <x:c r="G550" s="10" t="str">
        <x:v>9VW3W87XA06</x:v>
      </x:c>
      <x:c r="H550" t="str">
        <x:v>Rose Ide</x:v>
      </x:c>
      <x:c r="I550" t="str">
        <x:v>rose</x:v>
      </x:c>
      <x:c r="J550" s="9" t="n">
        <x:v>46233.57164351852</x:v>
      </x:c>
      <x:c r="K550" t="str">
        <x:v>edit</x:v>
      </x:c>
      <x:c r="L550" t="str">
        <x:v>nurse_assesment</x:v>
      </x:c>
      <x:c r="M550" t="str"/>
      <x:c r="N550" s="11" t="str">
        <x:v>Client: Harris, Maisie</x:v>
      </x:c>
    </x:row>
    <x:row r="551">
      <x:c r="A551" t="n">
        <x:v>13860</x:v>
      </x:c>
      <x:c r="B551" t="str">
        <x:v>Inferred</x:v>
      </x:c>
      <x:c r="C551" t="n">
        <x:v>338</x:v>
      </x:c>
      <x:c r="D551" s="8" t="n">
        <x:v>46220</x:v>
      </x:c>
      <x:c r="E551" t="str">
        <x:v>Re-Assesment</x:v>
      </x:c>
      <x:c r="F551" t="str">
        <x:v>Harris, Maisie</x:v>
      </x:c>
      <x:c r="G551" s="10" t="str">
        <x:v>9VW3W87XA06</x:v>
      </x:c>
      <x:c r="H551" t="str">
        <x:v>Rose Ide</x:v>
      </x:c>
      <x:c r="I551" t="str">
        <x:v>rose</x:v>
      </x:c>
      <x:c r="J551" s="9" t="n">
        <x:v>46233.571851851855</x:v>
      </x:c>
      <x:c r="K551" t="str">
        <x:v>edit</x:v>
      </x:c>
      <x:c r="L551" t="str">
        <x:v>nurse_assesment</x:v>
      </x:c>
      <x:c r="M551" t="str"/>
      <x:c r="N551" s="11" t="str">
        <x:v>Client: Harris, Maisie</x:v>
      </x:c>
    </x:row>
    <x:row r="552">
      <x:c r="A552" t="n">
        <x:v>13890</x:v>
      </x:c>
      <x:c r="B552" t="str">
        <x:v>Inferred</x:v>
      </x:c>
      <x:c r="C552" t="n">
        <x:v>338</x:v>
      </x:c>
      <x:c r="D552" s="8" t="n">
        <x:v>46220</x:v>
      </x:c>
      <x:c r="E552" t="str">
        <x:v>Re-Assesment</x:v>
      </x:c>
      <x:c r="F552" t="str">
        <x:v>Harris, Maisie</x:v>
      </x:c>
      <x:c r="G552" s="10" t="str">
        <x:v>9VW3W87XA06</x:v>
      </x:c>
      <x:c r="H552" t="str">
        <x:v>Rose Ide</x:v>
      </x:c>
      <x:c r="I552" t="str">
        <x:v>rose</x:v>
      </x:c>
      <x:c r="J552" s="9" t="n">
        <x:v>46234.83503472222</x:v>
      </x:c>
      <x:c r="K552" t="str">
        <x:v>edit</x:v>
      </x:c>
      <x:c r="L552" t="str">
        <x:v>nurse_assesment</x:v>
      </x:c>
      <x:c r="M552" t="str"/>
      <x:c r="N552" s="11" t="str">
        <x:v>Client: Harris, Maisie</x:v>
      </x:c>
    </x:row>
    <x:row r="553">
      <x:c r="A553" t="n">
        <x:v>13891</x:v>
      </x:c>
      <x:c r="B553" t="str">
        <x:v>Inferred</x:v>
      </x:c>
      <x:c r="C553" t="n">
        <x:v>338</x:v>
      </x:c>
      <x:c r="D553" s="8" t="n">
        <x:v>46220</x:v>
      </x:c>
      <x:c r="E553" t="str">
        <x:v>Re-Assesment</x:v>
      </x:c>
      <x:c r="F553" t="str">
        <x:v>Harris, Maisie</x:v>
      </x:c>
      <x:c r="G553" s="10" t="str">
        <x:v>9VW3W87XA06</x:v>
      </x:c>
      <x:c r="H553" t="str">
        <x:v>Rose Ide</x:v>
      </x:c>
      <x:c r="I553" t="str">
        <x:v>rose</x:v>
      </x:c>
      <x:c r="J553" s="9" t="n">
        <x:v>46234.83503472222</x:v>
      </x:c>
      <x:c r="K553" t="str">
        <x:v>edit</x:v>
      </x:c>
      <x:c r="L553" t="str">
        <x:v>nurse_assesment_2</x:v>
      </x:c>
      <x:c r="M553" t="str"/>
      <x:c r="N553" s="11" t="str">
        <x:v>Client: Harris, Maisie</x:v>
      </x:c>
    </x:row>
    <x:row r="554">
      <x:c r="A554" t="n">
        <x:v>13892</x:v>
      </x:c>
      <x:c r="B554" t="str">
        <x:v>Inferred</x:v>
      </x:c>
      <x:c r="C554" t="n">
        <x:v>338</x:v>
      </x:c>
      <x:c r="D554" s="8" t="n">
        <x:v>46220</x:v>
      </x:c>
      <x:c r="E554" t="str">
        <x:v>Re-Assesment</x:v>
      </x:c>
      <x:c r="F554" t="str">
        <x:v>Harris, Maisie</x:v>
      </x:c>
      <x:c r="G554" s="10" t="str">
        <x:v>9VW3W87XA06</x:v>
      </x:c>
      <x:c r="H554" t="str">
        <x:v>Rose Ide</x:v>
      </x:c>
      <x:c r="I554" t="str">
        <x:v>rose</x:v>
      </x:c>
      <x:c r="J554" s="9" t="n">
        <x:v>46234.835069444445</x:v>
      </x:c>
      <x:c r="K554" t="str">
        <x:v>edit</x:v>
      </x:c>
      <x:c r="L554" t="str">
        <x:v>nurse_assesment</x:v>
      </x:c>
      <x:c r="M554" t="str"/>
      <x:c r="N554" s="11" t="str">
        <x:v>Client: Harris, Maisie</x:v>
      </x:c>
    </x:row>
    <x:row r="555">
      <x:c r="A555" t="n">
        <x:v>13893</x:v>
      </x:c>
      <x:c r="B555" t="str">
        <x:v>Inferred</x:v>
      </x:c>
      <x:c r="C555" t="n">
        <x:v>338</x:v>
      </x:c>
      <x:c r="D555" s="8" t="n">
        <x:v>46220</x:v>
      </x:c>
      <x:c r="E555" t="str">
        <x:v>Re-Assesment</x:v>
      </x:c>
      <x:c r="F555" t="str">
        <x:v>Harris, Maisie</x:v>
      </x:c>
      <x:c r="G555" s="10" t="str">
        <x:v>9VW3W87XA06</x:v>
      </x:c>
      <x:c r="H555" t="str">
        <x:v>Rose Ide</x:v>
      </x:c>
      <x:c r="I555" t="str">
        <x:v>rose</x:v>
      </x:c>
      <x:c r="J555" s="9" t="n">
        <x:v>46234.835069444445</x:v>
      </x:c>
      <x:c r="K555" t="str">
        <x:v>edit</x:v>
      </x:c>
      <x:c r="L555" t="str">
        <x:v>nurse_assesment_2</x:v>
      </x:c>
      <x:c r="M555" t="str"/>
      <x:c r="N555" s="11" t="str">
        <x:v>Client: Harris, Maisie</x:v>
      </x:c>
    </x:row>
    <x:row r="556">
      <x:c r="A556" t="n">
        <x:v>13894</x:v>
      </x:c>
      <x:c r="B556" t="str">
        <x:v>Inferred</x:v>
      </x:c>
      <x:c r="C556" t="n">
        <x:v>338</x:v>
      </x:c>
      <x:c r="D556" s="8" t="n">
        <x:v>46220</x:v>
      </x:c>
      <x:c r="E556" t="str">
        <x:v>Re-Assesment</x:v>
      </x:c>
      <x:c r="F556" t="str">
        <x:v>Harris, Maisie</x:v>
      </x:c>
      <x:c r="G556" s="10" t="str">
        <x:v>9VW3W87XA06</x:v>
      </x:c>
      <x:c r="H556" t="str">
        <x:v>Rose Ide</x:v>
      </x:c>
      <x:c r="I556" t="str">
        <x:v>rose</x:v>
      </x:c>
      <x:c r="J556" s="9" t="n">
        <x:v>46234.835127314815</x:v>
      </x:c>
      <x:c r="K556" t="str">
        <x:v>edit</x:v>
      </x:c>
      <x:c r="L556" t="str">
        <x:v>nurse_assesment</x:v>
      </x:c>
      <x:c r="M556" t="str"/>
      <x:c r="N556" s="11" t="str">
        <x:v>Client: Harris, Maisie</x:v>
      </x:c>
    </x:row>
    <x:row r="557">
      <x:c r="A557" t="n">
        <x:v>13895</x:v>
      </x:c>
      <x:c r="B557" t="str">
        <x:v>Inferred</x:v>
      </x:c>
      <x:c r="C557" t="n">
        <x:v>338</x:v>
      </x:c>
      <x:c r="D557" s="8" t="n">
        <x:v>46220</x:v>
      </x:c>
      <x:c r="E557" t="str">
        <x:v>Re-Assesment</x:v>
      </x:c>
      <x:c r="F557" t="str">
        <x:v>Harris, Maisie</x:v>
      </x:c>
      <x:c r="G557" s="10" t="str">
        <x:v>9VW3W87XA06</x:v>
      </x:c>
      <x:c r="H557" t="str">
        <x:v>Rose Ide</x:v>
      </x:c>
      <x:c r="I557" t="str">
        <x:v>rose</x:v>
      </x:c>
      <x:c r="J557" s="9" t="n">
        <x:v>46234.83515046296</x:v>
      </x:c>
      <x:c r="K557" t="str">
        <x:v>edit</x:v>
      </x:c>
      <x:c r="L557" t="str">
        <x:v>nurse_assesment</x:v>
      </x:c>
      <x:c r="M557" t="str"/>
      <x:c r="N557" s="11" t="str">
        <x:v>Client: Harris, Maisie</x:v>
      </x:c>
    </x:row>
    <x:row r="558">
      <x:c r="A558" t="n">
        <x:v>13896</x:v>
      </x:c>
      <x:c r="B558" t="str">
        <x:v>Inferred</x:v>
      </x:c>
      <x:c r="C558" t="n">
        <x:v>338</x:v>
      </x:c>
      <x:c r="D558" s="8" t="n">
        <x:v>46220</x:v>
      </x:c>
      <x:c r="E558" t="str">
        <x:v>Re-Assesment</x:v>
      </x:c>
      <x:c r="F558" t="str">
        <x:v>Harris, Maisie</x:v>
      </x:c>
      <x:c r="G558" s="10" t="str">
        <x:v>9VW3W87XA06</x:v>
      </x:c>
      <x:c r="H558" t="str">
        <x:v>Rose Ide</x:v>
      </x:c>
      <x:c r="I558" t="str">
        <x:v>rose</x:v>
      </x:c>
      <x:c r="J558" s="9" t="n">
        <x:v>46234.83519675926</x:v>
      </x:c>
      <x:c r="K558" t="str">
        <x:v>edit</x:v>
      </x:c>
      <x:c r="L558" t="str">
        <x:v>nurse_assesment</x:v>
      </x:c>
      <x:c r="M558" t="str"/>
      <x:c r="N558" s="11" t="str">
        <x:v>Client: Harris, Maisie</x:v>
      </x:c>
    </x:row>
    <x:row r="559">
      <x:c r="A559" t="n">
        <x:v>13897</x:v>
      </x:c>
      <x:c r="B559" t="str">
        <x:v>Inferred</x:v>
      </x:c>
      <x:c r="C559" t="n">
        <x:v>338</x:v>
      </x:c>
      <x:c r="D559" s="8" t="n">
        <x:v>46220</x:v>
      </x:c>
      <x:c r="E559" t="str">
        <x:v>Re-Assesment</x:v>
      </x:c>
      <x:c r="F559" t="str">
        <x:v>Harris, Maisie</x:v>
      </x:c>
      <x:c r="G559" s="10" t="str">
        <x:v>9VW3W87XA06</x:v>
      </x:c>
      <x:c r="H559" t="str">
        <x:v>Rose Ide</x:v>
      </x:c>
      <x:c r="I559" t="str">
        <x:v>rose</x:v>
      </x:c>
      <x:c r="J559" s="9" t="n">
        <x:v>46234.835486111115</x:v>
      </x:c>
      <x:c r="K559" t="str">
        <x:v>edit</x:v>
      </x:c>
      <x:c r="L559" t="str">
        <x:v>nurse_assesment</x:v>
      </x:c>
      <x:c r="M559" t="str"/>
      <x:c r="N559" s="11" t="str">
        <x:v>Client: Harris, Maisie</x:v>
      </x:c>
    </x:row>
    <x:row r="560">
      <x:c r="A560" t="n">
        <x:v>13003</x:v>
      </x:c>
      <x:c r="B560" t="str">
        <x:v>Exact</x:v>
      </x:c>
      <x:c r="C560" t="n">
        <x:v>340</x:v>
      </x:c>
      <x:c r="D560" s="8" t="n">
        <x:v>46222</x:v>
      </x:c>
      <x:c r="E560" t="str">
        <x:v>Supervisory Visit</x:v>
      </x:c>
      <x:c r="F560" t="str">
        <x:v>Ali, Zahra O.</x:v>
      </x:c>
      <x:c r="G560" s="10" t="str">
        <x:v>8XK5R16GM96</x:v>
      </x:c>
      <x:c r="H560" t="str">
        <x:v>Rose Ide</x:v>
      </x:c>
      <x:c r="I560" t="str">
        <x:v>rose</x:v>
      </x:c>
      <x:c r="J560" s="9" t="n">
        <x:v>46218.48103009259</x:v>
      </x:c>
      <x:c r="K560" t="str">
        <x:v>edit</x:v>
      </x:c>
      <x:c r="L560" t="str">
        <x:v>supervisory_visit_form</x:v>
      </x:c>
      <x:c r="M560" t="str">
        <x:v>354</x:v>
      </x:c>
      <x:c r="N560" s="11" t="str">
        <x:v>Client: Ali, Zahra O.</x:v>
      </x:c>
    </x:row>
    <x:row r="561">
      <x:c r="A561" t="n">
        <x:v>13004</x:v>
      </x:c>
      <x:c r="B561" t="str">
        <x:v>Exact</x:v>
      </x:c>
      <x:c r="C561" t="n">
        <x:v>340</x:v>
      </x:c>
      <x:c r="D561" s="8" t="n">
        <x:v>46222</x:v>
      </x:c>
      <x:c r="E561" t="str">
        <x:v>Supervisory Visit</x:v>
      </x:c>
      <x:c r="F561" t="str">
        <x:v>Ali, Zahra O.</x:v>
      </x:c>
      <x:c r="G561" s="10" t="str">
        <x:v>8XK5R16GM96</x:v>
      </x:c>
      <x:c r="H561" t="str">
        <x:v>Rose Ide</x:v>
      </x:c>
      <x:c r="I561" t="str">
        <x:v>rose</x:v>
      </x:c>
      <x:c r="J561" s="9" t="n">
        <x:v>46218.48167824074</x:v>
      </x:c>
      <x:c r="K561" t="str">
        <x:v>edit</x:v>
      </x:c>
      <x:c r="L561" t="str">
        <x:v>supervisory_visit_form</x:v>
      </x:c>
      <x:c r="M561" t="str">
        <x:v>354</x:v>
      </x:c>
      <x:c r="N561" s="11" t="str">
        <x:v>Client: Ali, Zahra O.</x:v>
      </x:c>
    </x:row>
    <x:row r="562">
      <x:c r="A562" t="n">
        <x:v>13005</x:v>
      </x:c>
      <x:c r="B562" t="str">
        <x:v>Exact</x:v>
      </x:c>
      <x:c r="C562" t="n">
        <x:v>340</x:v>
      </x:c>
      <x:c r="D562" s="8" t="n">
        <x:v>46222</x:v>
      </x:c>
      <x:c r="E562" t="str">
        <x:v>Supervisory Visit</x:v>
      </x:c>
      <x:c r="F562" t="str">
        <x:v>Ali, Zahra O.</x:v>
      </x:c>
      <x:c r="G562" s="10" t="str">
        <x:v>8XK5R16GM96</x:v>
      </x:c>
      <x:c r="H562" t="str">
        <x:v>Rose Ide</x:v>
      </x:c>
      <x:c r="I562" t="str">
        <x:v>rose</x:v>
      </x:c>
      <x:c r="J562" s="9" t="n">
        <x:v>46218.487662037034</x:v>
      </x:c>
      <x:c r="K562" t="str">
        <x:v>edit</x:v>
      </x:c>
      <x:c r="L562" t="str">
        <x:v>supervisory_visit_form</x:v>
      </x:c>
      <x:c r="M562" t="str">
        <x:v>354</x:v>
      </x:c>
      <x:c r="N562" s="11" t="str">
        <x:v>Client: Ali, Zahra O.</x:v>
      </x:c>
    </x:row>
    <x:row r="563">
      <x:c r="A563" t="n">
        <x:v>13006</x:v>
      </x:c>
      <x:c r="B563" t="str">
        <x:v>Exact</x:v>
      </x:c>
      <x:c r="C563" t="n">
        <x:v>340</x:v>
      </x:c>
      <x:c r="D563" s="8" t="n">
        <x:v>46222</x:v>
      </x:c>
      <x:c r="E563" t="str">
        <x:v>Supervisory Visit</x:v>
      </x:c>
      <x:c r="F563" t="str">
        <x:v>Ali, Zahra O.</x:v>
      </x:c>
      <x:c r="G563" s="10" t="str">
        <x:v>8XK5R16GM96</x:v>
      </x:c>
      <x:c r="H563" t="str">
        <x:v>Rose Ide</x:v>
      </x:c>
      <x:c r="I563" t="str">
        <x:v>rose</x:v>
      </x:c>
      <x:c r="J563" s="9" t="n">
        <x:v>46218.48974537037</x:v>
      </x:c>
      <x:c r="K563" t="str">
        <x:v>edit</x:v>
      </x:c>
      <x:c r="L563" t="str">
        <x:v>common</x:v>
      </x:c>
      <x:c r="M563" t="str">
        <x:v>345</x:v>
      </x:c>
      <x:c r="N563" s="11" t="str">
        <x:v>Client: Ali, Zahra O.</x:v>
      </x:c>
    </x:row>
    <x:row r="564">
      <x:c r="A564" t="n">
        <x:v>13008</x:v>
      </x:c>
      <x:c r="B564" t="str">
        <x:v>Exact</x:v>
      </x:c>
      <x:c r="C564" t="n">
        <x:v>340</x:v>
      </x:c>
      <x:c r="D564" s="8" t="n">
        <x:v>46222</x:v>
      </x:c>
      <x:c r="E564" t="str">
        <x:v>Supervisory Visit</x:v>
      </x:c>
      <x:c r="F564" t="str">
        <x:v>Ali, Zahra O.</x:v>
      </x:c>
      <x:c r="G564" s="10" t="str">
        <x:v>8XK5R16GM96</x:v>
      </x:c>
      <x:c r="H564" t="str">
        <x:v>Rose Ide</x:v>
      </x:c>
      <x:c r="I564" t="str">
        <x:v>rose</x:v>
      </x:c>
      <x:c r="J564" s="9" t="n">
        <x:v>46218.489849537036</x:v>
      </x:c>
      <x:c r="K564" t="str">
        <x:v>edit</x:v>
      </x:c>
      <x:c r="L564" t="str">
        <x:v>common</x:v>
      </x:c>
      <x:c r="M564" t="str">
        <x:v>345</x:v>
      </x:c>
      <x:c r="N564" s="11" t="str">
        <x:v>Client: Ali, Zahra O.</x:v>
      </x:c>
    </x:row>
    <x:row r="565">
      <x:c r="A565" t="n">
        <x:v>13503</x:v>
      </x:c>
      <x:c r="B565" t="str">
        <x:v>Exact</x:v>
      </x:c>
      <x:c r="C565" t="n">
        <x:v>340</x:v>
      </x:c>
      <x:c r="D565" s="8" t="n">
        <x:v>46222</x:v>
      </x:c>
      <x:c r="E565" t="str">
        <x:v>Supervisory Visit</x:v>
      </x:c>
      <x:c r="F565" t="str">
        <x:v>Ali, Zahra O.</x:v>
      </x:c>
      <x:c r="G565" s="10" t="str">
        <x:v>8XK5R16GM96</x:v>
      </x:c>
      <x:c r="H565" t="str">
        <x:v>Rose Ide</x:v>
      </x:c>
      <x:c r="I565" t="str">
        <x:v>rose</x:v>
      </x:c>
      <x:c r="J565" s="9" t="n">
        <x:v>46226.775243055556</x:v>
      </x:c>
      <x:c r="K565" t="str">
        <x:v>edit</x:v>
      </x:c>
      <x:c r="L565" t="str">
        <x:v>supervisory_visit_form</x:v>
      </x:c>
      <x:c r="M565" t="str">
        <x:v>354</x:v>
      </x:c>
      <x:c r="N565" s="11" t="str">
        <x:v>Client: Ali, Zahra O.</x:v>
      </x:c>
    </x:row>
    <x:row r="566">
      <x:c r="A566" t="n">
        <x:v>13506</x:v>
      </x:c>
      <x:c r="B566" t="str">
        <x:v>Exact</x:v>
      </x:c>
      <x:c r="C566" t="n">
        <x:v>340</x:v>
      </x:c>
      <x:c r="D566" s="8" t="n">
        <x:v>46222</x:v>
      </x:c>
      <x:c r="E566" t="str">
        <x:v>Supervisory Visit</x:v>
      </x:c>
      <x:c r="F566" t="str">
        <x:v>Ali, Zahra O.</x:v>
      </x:c>
      <x:c r="G566" s="10" t="str">
        <x:v>8XK5R16GM96</x:v>
      </x:c>
      <x:c r="H566" t="str">
        <x:v>Rose Ide</x:v>
      </x:c>
      <x:c r="I566" t="str">
        <x:v>rose</x:v>
      </x:c>
      <x:c r="J566" s="9" t="n">
        <x:v>46226.77835648148</x:v>
      </x:c>
      <x:c r="K566" t="str">
        <x:v>edit</x:v>
      </x:c>
      <x:c r="L566" t="str">
        <x:v>supervisory_visit_form</x:v>
      </x:c>
      <x:c r="M566" t="str">
        <x:v>354</x:v>
      </x:c>
      <x:c r="N566" s="11" t="str">
        <x:v>Client: Ali, Zahra O.</x:v>
      </x:c>
    </x:row>
    <x:row r="567">
      <x:c r="A567" t="n">
        <x:v>13507</x:v>
      </x:c>
      <x:c r="B567" t="str">
        <x:v>Exact</x:v>
      </x:c>
      <x:c r="C567" t="n">
        <x:v>340</x:v>
      </x:c>
      <x:c r="D567" s="8" t="n">
        <x:v>46222</x:v>
      </x:c>
      <x:c r="E567" t="str">
        <x:v>Supervisory Visit</x:v>
      </x:c>
      <x:c r="F567" t="str">
        <x:v>Ali, Zahra O.</x:v>
      </x:c>
      <x:c r="G567" s="10" t="str">
        <x:v>8XK5R16GM96</x:v>
      </x:c>
      <x:c r="H567" t="str">
        <x:v>Rose Ide</x:v>
      </x:c>
      <x:c r="I567" t="str">
        <x:v>rose</x:v>
      </x:c>
      <x:c r="J567" s="9" t="n">
        <x:v>46226.78157407408</x:v>
      </x:c>
      <x:c r="K567" t="str">
        <x:v>edit</x:v>
      </x:c>
      <x:c r="L567" t="str">
        <x:v>supervisory_visit_form</x:v>
      </x:c>
      <x:c r="M567" t="str">
        <x:v>354</x:v>
      </x:c>
      <x:c r="N567" s="11" t="str">
        <x:v>Client: Ali, Zahra O.</x:v>
      </x:c>
    </x:row>
    <x:row r="568">
      <x:c r="A568" t="n">
        <x:v>13508</x:v>
      </x:c>
      <x:c r="B568" t="str">
        <x:v>Exact</x:v>
      </x:c>
      <x:c r="C568" t="n">
        <x:v>340</x:v>
      </x:c>
      <x:c r="D568" s="8" t="n">
        <x:v>46222</x:v>
      </x:c>
      <x:c r="E568" t="str">
        <x:v>Supervisory Visit</x:v>
      </x:c>
      <x:c r="F568" t="str">
        <x:v>Ali, Zahra O.</x:v>
      </x:c>
      <x:c r="G568" s="10" t="str">
        <x:v>8XK5R16GM96</x:v>
      </x:c>
      <x:c r="H568" t="str">
        <x:v>Rose Ide</x:v>
      </x:c>
      <x:c r="I568" t="str">
        <x:v>rose</x:v>
      </x:c>
      <x:c r="J568" s="9" t="n">
        <x:v>46226.79622685185</x:v>
      </x:c>
      <x:c r="K568" t="str">
        <x:v>edit</x:v>
      </x:c>
      <x:c r="L568" t="str">
        <x:v>common</x:v>
      </x:c>
      <x:c r="M568" t="str">
        <x:v>345</x:v>
      </x:c>
      <x:c r="N568" s="11" t="str">
        <x:v>Client: Ali, Zahra O.</x:v>
      </x:c>
    </x:row>
    <x:row r="569">
      <x:c r="A569" t="n">
        <x:v>13510</x:v>
      </x:c>
      <x:c r="B569" t="str">
        <x:v>Exact</x:v>
      </x:c>
      <x:c r="C569" t="n">
        <x:v>340</x:v>
      </x:c>
      <x:c r="D569" s="8" t="n">
        <x:v>46222</x:v>
      </x:c>
      <x:c r="E569" t="str">
        <x:v>Supervisory Visit</x:v>
      </x:c>
      <x:c r="F569" t="str">
        <x:v>Ali, Zahra O.</x:v>
      </x:c>
      <x:c r="G569" s="10" t="str">
        <x:v>8XK5R16GM96</x:v>
      </x:c>
      <x:c r="H569" t="str">
        <x:v>Rose Ide</x:v>
      </x:c>
      <x:c r="I569" t="str">
        <x:v>rose</x:v>
      </x:c>
      <x:c r="J569" s="9" t="n">
        <x:v>46226.796261574076</x:v>
      </x:c>
      <x:c r="K569" t="str">
        <x:v>edit</x:v>
      </x:c>
      <x:c r="L569" t="str">
        <x:v>common</x:v>
      </x:c>
      <x:c r="M569" t="str">
        <x:v>345</x:v>
      </x:c>
      <x:c r="N569" s="11" t="str">
        <x:v>Client: Ali, Zahra O.</x:v>
      </x:c>
    </x:row>
    <x:row r="570">
      <x:c r="A570" t="n">
        <x:v>13873</x:v>
      </x:c>
      <x:c r="B570" t="str">
        <x:v>Exact</x:v>
      </x:c>
      <x:c r="C570" t="n">
        <x:v>341</x:v>
      </x:c>
      <x:c r="D570" s="8" t="n">
        <x:v>46224</x:v>
      </x:c>
      <x:c r="E570" t="str">
        <x:v>Supervisory Visit</x:v>
      </x:c>
      <x:c r="F570" t="str">
        <x:v>Stewart, Gwendolyn</x:v>
      </x:c>
      <x:c r="G570" s="10" t="str">
        <x:v>3R95QJ8UM67</x:v>
      </x:c>
      <x:c r="H570" t="str">
        <x:v>Rose Ide</x:v>
      </x:c>
      <x:c r="I570" t="str">
        <x:v>rose</x:v>
      </x:c>
      <x:c r="J570" s="9" t="n">
        <x:v>46234.44247685185</x:v>
      </x:c>
      <x:c r="K570" t="str">
        <x:v>edit</x:v>
      </x:c>
      <x:c r="L570" t="str">
        <x:v>nurse_assigned</x:v>
      </x:c>
      <x:c r="M570" t="str">
        <x:v>341</x:v>
      </x:c>
      <x:c r="N570" s="11" t="str">
        <x:v>Client: Stewart, Gwendolyn</x:v>
      </x:c>
    </x:row>
    <x:row r="571">
      <x:c r="A571" t="n">
        <x:v>13874</x:v>
      </x:c>
      <x:c r="B571" t="str">
        <x:v>Exact</x:v>
      </x:c>
      <x:c r="C571" t="n">
        <x:v>341</x:v>
      </x:c>
      <x:c r="D571" s="8" t="n">
        <x:v>46224</x:v>
      </x:c>
      <x:c r="E571" t="str">
        <x:v>Supervisory Visit</x:v>
      </x:c>
      <x:c r="F571" t="str">
        <x:v>Stewart, Gwendolyn</x:v>
      </x:c>
      <x:c r="G571" s="10" t="str">
        <x:v>3R95QJ8UM67</x:v>
      </x:c>
      <x:c r="H571" t="str">
        <x:v>Rose Ide</x:v>
      </x:c>
      <x:c r="I571" t="str">
        <x:v>rose</x:v>
      </x:c>
      <x:c r="J571" s="9" t="n">
        <x:v>46234.4425462963</x:v>
      </x:c>
      <x:c r="K571" t="str">
        <x:v>edit</x:v>
      </x:c>
      <x:c r="L571" t="str">
        <x:v>supervisory_visit_form</x:v>
      </x:c>
      <x:c r="M571" t="str">
        <x:v>355</x:v>
      </x:c>
      <x:c r="N571" s="11" t="str">
        <x:v>Client: Stewart, Gwendolyn</x:v>
      </x:c>
    </x:row>
    <x:row r="572">
      <x:c r="A572" t="n">
        <x:v>13875</x:v>
      </x:c>
      <x:c r="B572" t="str">
        <x:v>Exact</x:v>
      </x:c>
      <x:c r="C572" t="n">
        <x:v>341</x:v>
      </x:c>
      <x:c r="D572" s="8" t="n">
        <x:v>46224</x:v>
      </x:c>
      <x:c r="E572" t="str">
        <x:v>Supervisory Visit</x:v>
      </x:c>
      <x:c r="F572" t="str">
        <x:v>Stewart, Gwendolyn</x:v>
      </x:c>
      <x:c r="G572" s="10" t="str">
        <x:v>3R95QJ8UM67</x:v>
      </x:c>
      <x:c r="H572" t="str">
        <x:v>Rose Ide</x:v>
      </x:c>
      <x:c r="I572" t="str">
        <x:v>rose</x:v>
      </x:c>
      <x:c r="J572" s="9" t="n">
        <x:v>46234.463587962964</x:v>
      </x:c>
      <x:c r="K572" t="str">
        <x:v>edit</x:v>
      </x:c>
      <x:c r="L572" t="str">
        <x:v>supervisory_visit_form</x:v>
      </x:c>
      <x:c r="M572" t="str">
        <x:v>355</x:v>
      </x:c>
      <x:c r="N572" s="11" t="str">
        <x:v>Client: Stewart, Gwendolyn</x:v>
      </x:c>
    </x:row>
    <x:row r="573">
      <x:c r="A573" t="n">
        <x:v>13876</x:v>
      </x:c>
      <x:c r="B573" t="str">
        <x:v>Exact</x:v>
      </x:c>
      <x:c r="C573" t="n">
        <x:v>341</x:v>
      </x:c>
      <x:c r="D573" s="8" t="n">
        <x:v>46224</x:v>
      </x:c>
      <x:c r="E573" t="str">
        <x:v>Supervisory Visit</x:v>
      </x:c>
      <x:c r="F573" t="str">
        <x:v>Stewart, Gwendolyn</x:v>
      </x:c>
      <x:c r="G573" s="10" t="str">
        <x:v>3R95QJ8UM67</x:v>
      </x:c>
      <x:c r="H573" t="str">
        <x:v>Rose Ide</x:v>
      </x:c>
      <x:c r="I573" t="str">
        <x:v>rose</x:v>
      </x:c>
      <x:c r="J573" s="9" t="n">
        <x:v>46234.46481481481</x:v>
      </x:c>
      <x:c r="K573" t="str">
        <x:v>edit</x:v>
      </x:c>
      <x:c r="L573" t="str">
        <x:v>common</x:v>
      </x:c>
      <x:c r="M573" t="str">
        <x:v>346</x:v>
      </x:c>
      <x:c r="N573" s="11" t="str">
        <x:v>Client: Stewart, Gwendolyn</x:v>
      </x:c>
    </x:row>
    <x:row r="574">
      <x:c r="A574" t="n">
        <x:v>13877</x:v>
      </x:c>
      <x:c r="B574" t="str">
        <x:v>Exact</x:v>
      </x:c>
      <x:c r="C574" t="n">
        <x:v>341</x:v>
      </x:c>
      <x:c r="D574" s="8" t="n">
        <x:v>46224</x:v>
      </x:c>
      <x:c r="E574" t="str">
        <x:v>Supervisory Visit</x:v>
      </x:c>
      <x:c r="F574" t="str">
        <x:v>Stewart, Gwendolyn</x:v>
      </x:c>
      <x:c r="G574" s="10" t="str">
        <x:v>3R95QJ8UM67</x:v>
      </x:c>
      <x:c r="H574" t="str">
        <x:v>Rose Ide</x:v>
      </x:c>
      <x:c r="I574" t="str">
        <x:v>rose</x:v>
      </x:c>
      <x:c r="J574" s="9" t="n">
        <x:v>46234.466261574074</x:v>
      </x:c>
      <x:c r="K574" t="str">
        <x:v>edit</x:v>
      </x:c>
      <x:c r="L574" t="str">
        <x:v>common</x:v>
      </x:c>
      <x:c r="M574" t="str">
        <x:v>346</x:v>
      </x:c>
      <x:c r="N574" s="11" t="str">
        <x:v>Client: Stewart, Gwendolyn</x:v>
      </x:c>
    </x:row>
    <x:row r="575">
      <x:c r="A575" t="n">
        <x:v>13882</x:v>
      </x:c>
      <x:c r="B575" t="str">
        <x:v>Exact</x:v>
      </x:c>
      <x:c r="C575" t="n">
        <x:v>341</x:v>
      </x:c>
      <x:c r="D575" s="8" t="n">
        <x:v>46224</x:v>
      </x:c>
      <x:c r="E575" t="str">
        <x:v>Supervisory Visit</x:v>
      </x:c>
      <x:c r="F575" t="str">
        <x:v>Stewart, Gwendolyn</x:v>
      </x:c>
      <x:c r="G575" s="10" t="str">
        <x:v>3R95QJ8UM67</x:v>
      </x:c>
      <x:c r="H575" t="str">
        <x:v>Rose Ide</x:v>
      </x:c>
      <x:c r="I575" t="str">
        <x:v>rose</x:v>
      </x:c>
      <x:c r="J575" s="9" t="n">
        <x:v>46234.567141203705</x:v>
      </x:c>
      <x:c r="K575" t="str">
        <x:v>edit</x:v>
      </x:c>
      <x:c r="L575" t="str">
        <x:v>supervisory_visit_form</x:v>
      </x:c>
      <x:c r="M575" t="str">
        <x:v>355</x:v>
      </x:c>
      <x:c r="N575" s="11" t="str">
        <x:v>Client: Stewart, Gwendolyn</x:v>
      </x:c>
    </x:row>
    <x:row r="576">
      <x:c r="A576" t="n">
        <x:v>13883</x:v>
      </x:c>
      <x:c r="B576" t="str">
        <x:v>Exact</x:v>
      </x:c>
      <x:c r="C576" t="n">
        <x:v>341</x:v>
      </x:c>
      <x:c r="D576" s="8" t="n">
        <x:v>46224</x:v>
      </x:c>
      <x:c r="E576" t="str">
        <x:v>Supervisory Visit</x:v>
      </x:c>
      <x:c r="F576" t="str">
        <x:v>Stewart, Gwendolyn</x:v>
      </x:c>
      <x:c r="G576" s="10" t="str">
        <x:v>3R95QJ8UM67</x:v>
      </x:c>
      <x:c r="H576" t="str">
        <x:v>Rose Ide</x:v>
      </x:c>
      <x:c r="I576" t="str">
        <x:v>rose</x:v>
      </x:c>
      <x:c r="J576" s="9" t="n">
        <x:v>46234.57297453703</x:v>
      </x:c>
      <x:c r="K576" t="str">
        <x:v>edit</x:v>
      </x:c>
      <x:c r="L576" t="str">
        <x:v>supervisory_visit_form</x:v>
      </x:c>
      <x:c r="M576" t="str">
        <x:v>355</x:v>
      </x:c>
      <x:c r="N576" s="11" t="str">
        <x:v>Client: Stewart, Gwendolyn</x:v>
      </x:c>
    </x:row>
    <x:row r="577">
      <x:c r="A577" t="n">
        <x:v>13885</x:v>
      </x:c>
      <x:c r="B577" t="str">
        <x:v>Exact</x:v>
      </x:c>
      <x:c r="C577" t="n">
        <x:v>341</x:v>
      </x:c>
      <x:c r="D577" s="8" t="n">
        <x:v>46224</x:v>
      </x:c>
      <x:c r="E577" t="str">
        <x:v>Supervisory Visit</x:v>
      </x:c>
      <x:c r="F577" t="str">
        <x:v>Stewart, Gwendolyn</x:v>
      </x:c>
      <x:c r="G577" s="10" t="str">
        <x:v>3R95QJ8UM67</x:v>
      </x:c>
      <x:c r="H577" t="str">
        <x:v>Rose Ide</x:v>
      </x:c>
      <x:c r="I577" t="str">
        <x:v>rose</x:v>
      </x:c>
      <x:c r="J577" s="9" t="n">
        <x:v>46234.70313657408</x:v>
      </x:c>
      <x:c r="K577" t="str">
        <x:v>edit</x:v>
      </x:c>
      <x:c r="L577" t="str">
        <x:v>common</x:v>
      </x:c>
      <x:c r="M577" t="str">
        <x:v>346</x:v>
      </x:c>
      <x:c r="N577" s="11" t="str">
        <x:v>Client: Stewart, Gwendolyn</x:v>
      </x:c>
    </x:row>
    <x:row r="578">
      <x:c r="A578" t="n">
        <x:v>13886</x:v>
      </x:c>
      <x:c r="B578" t="str">
        <x:v>Exact</x:v>
      </x:c>
      <x:c r="C578" t="n">
        <x:v>341</x:v>
      </x:c>
      <x:c r="D578" s="8" t="n">
        <x:v>46224</x:v>
      </x:c>
      <x:c r="E578" t="str">
        <x:v>Supervisory Visit</x:v>
      </x:c>
      <x:c r="F578" t="str">
        <x:v>Stewart, Gwendolyn</x:v>
      </x:c>
      <x:c r="G578" s="10" t="str">
        <x:v>3R95QJ8UM67</x:v>
      </x:c>
      <x:c r="H578" t="str">
        <x:v>Rose Ide</x:v>
      </x:c>
      <x:c r="I578" t="str">
        <x:v>rose</x:v>
      </x:c>
      <x:c r="J578" s="9" t="n">
        <x:v>46234.704618055555</x:v>
      </x:c>
      <x:c r="K578" t="str">
        <x:v>edit</x:v>
      </x:c>
      <x:c r="L578" t="str">
        <x:v>common</x:v>
      </x:c>
      <x:c r="M578" t="str">
        <x:v>346</x:v>
      </x:c>
      <x:c r="N578" s="11" t="str">
        <x:v>Client: Stewart, Gwendolyn</x:v>
      </x:c>
    </x:row>
    <x:row r="579">
      <x:c r="A579" t="n">
        <x:v>13887</x:v>
      </x:c>
      <x:c r="B579" t="str">
        <x:v>Exact</x:v>
      </x:c>
      <x:c r="C579" t="n">
        <x:v>341</x:v>
      </x:c>
      <x:c r="D579" s="8" t="n">
        <x:v>46224</x:v>
      </x:c>
      <x:c r="E579" t="str">
        <x:v>Supervisory Visit</x:v>
      </x:c>
      <x:c r="F579" t="str">
        <x:v>Stewart, Gwendolyn</x:v>
      </x:c>
      <x:c r="G579" s="10" t="str">
        <x:v>3R95QJ8UM67</x:v>
      </x:c>
      <x:c r="H579" t="str">
        <x:v>Rose Ide</x:v>
      </x:c>
      <x:c r="I579" t="str">
        <x:v>rose</x:v>
      </x:c>
      <x:c r="J579" s="9" t="n">
        <x:v>46234.70584490741</x:v>
      </x:c>
      <x:c r="K579" t="str">
        <x:v>edit</x:v>
      </x:c>
      <x:c r="L579" t="str">
        <x:v>common</x:v>
      </x:c>
      <x:c r="M579" t="str">
        <x:v>346</x:v>
      </x:c>
      <x:c r="N579" s="11" t="str">
        <x:v>Client: Stewart, Gwendolyn</x:v>
      </x:c>
    </x:row>
    <x:row r="580">
      <x:c r="A580" t="n">
        <x:v>13888</x:v>
      </x:c>
      <x:c r="B580" t="str">
        <x:v>Exact</x:v>
      </x:c>
      <x:c r="C580" t="n">
        <x:v>341</x:v>
      </x:c>
      <x:c r="D580" s="8" t="n">
        <x:v>46224</x:v>
      </x:c>
      <x:c r="E580" t="str">
        <x:v>Supervisory Visit</x:v>
      </x:c>
      <x:c r="F580" t="str">
        <x:v>Stewart, Gwendolyn</x:v>
      </x:c>
      <x:c r="G580" s="10" t="str">
        <x:v>3R95QJ8UM67</x:v>
      </x:c>
      <x:c r="H580" t="str">
        <x:v>Rose Ide</x:v>
      </x:c>
      <x:c r="I580" t="str">
        <x:v>rose</x:v>
      </x:c>
      <x:c r="J580" s="9" t="n">
        <x:v>46234.70584490741</x:v>
      </x:c>
      <x:c r="K580" t="str">
        <x:v>edit</x:v>
      </x:c>
      <x:c r="L580" t="str">
        <x:v>common</x:v>
      </x:c>
      <x:c r="M580" t="str">
        <x:v>346</x:v>
      </x:c>
      <x:c r="N580" s="11" t="str">
        <x:v>Client: Stewart, Gwendolyn</x:v>
      </x:c>
    </x:row>
    <x:row r="581">
      <x:c r="A581" t="n">
        <x:v>13240</x:v>
      </x:c>
      <x:c r="B581" t="str">
        <x:v>Exact</x:v>
      </x:c>
      <x:c r="C581" t="n">
        <x:v>342</x:v>
      </x:c>
      <x:c r="D581" s="8" t="n">
        <x:v>46225</x:v>
      </x:c>
      <x:c r="E581" t="str">
        <x:v>Supervisory Visit</x:v>
      </x:c>
      <x:c r="F581" t="str">
        <x:v>Abusham, Zeinab</x:v>
      </x:c>
      <x:c r="G581" s="10" t="str">
        <x:v>UNQ-1756750146906475</x:v>
      </x:c>
      <x:c r="H581" t="str">
        <x:v>Rose Ide</x:v>
      </x:c>
      <x:c r="I581" t="str">
        <x:v>rose</x:v>
      </x:c>
      <x:c r="J581" s="9" t="n">
        <x:v>46225.453993055555</x:v>
      </x:c>
      <x:c r="K581" t="str">
        <x:v>edit</x:v>
      </x:c>
      <x:c r="L581" t="str">
        <x:v>supervisory_visit_form</x:v>
      </x:c>
      <x:c r="M581" t="str">
        <x:v>356</x:v>
      </x:c>
      <x:c r="N581" s="11" t="str">
        <x:v>Client: Abusham, Zeinab</x:v>
      </x:c>
    </x:row>
    <x:row r="582">
      <x:c r="A582" t="n">
        <x:v>13243</x:v>
      </x:c>
      <x:c r="B582" t="str">
        <x:v>Exact</x:v>
      </x:c>
      <x:c r="C582" t="n">
        <x:v>342</x:v>
      </x:c>
      <x:c r="D582" s="8" t="n">
        <x:v>46225</x:v>
      </x:c>
      <x:c r="E582" t="str">
        <x:v>Supervisory Visit</x:v>
      </x:c>
      <x:c r="F582" t="str">
        <x:v>Abusham, Zeinab</x:v>
      </x:c>
      <x:c r="G582" s="10" t="str">
        <x:v>UNQ-1756750146906475</x:v>
      </x:c>
      <x:c r="H582" t="str">
        <x:v>Rose Ide</x:v>
      </x:c>
      <x:c r="I582" t="str">
        <x:v>rose</x:v>
      </x:c>
      <x:c r="J582" s="9" t="n">
        <x:v>46225.45825231481</x:v>
      </x:c>
      <x:c r="K582" t="str">
        <x:v>edit</x:v>
      </x:c>
      <x:c r="L582" t="str">
        <x:v>supervisory_visit_form</x:v>
      </x:c>
      <x:c r="M582" t="str">
        <x:v>356</x:v>
      </x:c>
      <x:c r="N582" s="11" t="str">
        <x:v>Client: Abusham, Zeinab</x:v>
      </x:c>
    </x:row>
    <x:row r="583">
      <x:c r="A583" t="n">
        <x:v>13248</x:v>
      </x:c>
      <x:c r="B583" t="str">
        <x:v>Exact</x:v>
      </x:c>
      <x:c r="C583" t="n">
        <x:v>342</x:v>
      </x:c>
      <x:c r="D583" s="8" t="n">
        <x:v>46225</x:v>
      </x:c>
      <x:c r="E583" t="str">
        <x:v>Supervisory Visit</x:v>
      </x:c>
      <x:c r="F583" t="str">
        <x:v>Abusham, Zeinab</x:v>
      </x:c>
      <x:c r="G583" s="10" t="str">
        <x:v>UNQ-1756750146906475</x:v>
      </x:c>
      <x:c r="H583" t="str">
        <x:v>Rose Ide</x:v>
      </x:c>
      <x:c r="I583" t="str">
        <x:v>rose</x:v>
      </x:c>
      <x:c r="J583" s="9" t="n">
        <x:v>46225.45925925926</x:v>
      </x:c>
      <x:c r="K583" t="str">
        <x:v>edit</x:v>
      </x:c>
      <x:c r="L583" t="str">
        <x:v>supervisory_visit_form</x:v>
      </x:c>
      <x:c r="M583" t="str">
        <x:v>356</x:v>
      </x:c>
      <x:c r="N583" s="11" t="str">
        <x:v>Client: Abusham, Zeinab</x:v>
      </x:c>
    </x:row>
    <x:row r="584">
      <x:c r="A584" t="n">
        <x:v>13249</x:v>
      </x:c>
      <x:c r="B584" t="str">
        <x:v>Exact</x:v>
      </x:c>
      <x:c r="C584" t="n">
        <x:v>342</x:v>
      </x:c>
      <x:c r="D584" s="8" t="n">
        <x:v>46225</x:v>
      </x:c>
      <x:c r="E584" t="str">
        <x:v>Supervisory Visit</x:v>
      </x:c>
      <x:c r="F584" t="str">
        <x:v>Abusham, Zeinab</x:v>
      </x:c>
      <x:c r="G584" s="10" t="str">
        <x:v>UNQ-1756750146906475</x:v>
      </x:c>
      <x:c r="H584" t="str">
        <x:v>Rose Ide</x:v>
      </x:c>
      <x:c r="I584" t="str">
        <x:v>rose</x:v>
      </x:c>
      <x:c r="J584" s="9" t="n">
        <x:v>46225.45930555555</x:v>
      </x:c>
      <x:c r="K584" t="str">
        <x:v>edit</x:v>
      </x:c>
      <x:c r="L584" t="str">
        <x:v>supervisory_visit_form</x:v>
      </x:c>
      <x:c r="M584" t="str">
        <x:v>356</x:v>
      </x:c>
      <x:c r="N584" s="11" t="str">
        <x:v>Client: Abusham, Zeinab</x:v>
      </x:c>
    </x:row>
    <x:row r="585">
      <x:c r="A585" t="n">
        <x:v>13259</x:v>
      </x:c>
      <x:c r="B585" t="str">
        <x:v>Exact</x:v>
      </x:c>
      <x:c r="C585" t="n">
        <x:v>342</x:v>
      </x:c>
      <x:c r="D585" s="8" t="n">
        <x:v>46225</x:v>
      </x:c>
      <x:c r="E585" t="str">
        <x:v>Supervisory Visit</x:v>
      </x:c>
      <x:c r="F585" t="str">
        <x:v>Abusham, Zeinab</x:v>
      </x:c>
      <x:c r="G585" s="10" t="str">
        <x:v>UNQ-1756750146906475</x:v>
      </x:c>
      <x:c r="H585" t="str">
        <x:v>Rose Ide</x:v>
      </x:c>
      <x:c r="I585" t="str">
        <x:v>rose</x:v>
      </x:c>
      <x:c r="J585" s="9" t="n">
        <x:v>46225.461493055554</x:v>
      </x:c>
      <x:c r="K585" t="str">
        <x:v>edit</x:v>
      </x:c>
      <x:c r="L585" t="str">
        <x:v>supervisory_visit_form</x:v>
      </x:c>
      <x:c r="M585" t="str">
        <x:v>356</x:v>
      </x:c>
      <x:c r="N585" s="11" t="str">
        <x:v>Client: Abusham, Zeinab</x:v>
      </x:c>
    </x:row>
    <x:row r="586">
      <x:c r="A586" t="n">
        <x:v>13261</x:v>
      </x:c>
      <x:c r="B586" t="str">
        <x:v>Exact</x:v>
      </x:c>
      <x:c r="C586" t="n">
        <x:v>342</x:v>
      </x:c>
      <x:c r="D586" s="8" t="n">
        <x:v>46225</x:v>
      </x:c>
      <x:c r="E586" t="str">
        <x:v>Supervisory Visit</x:v>
      </x:c>
      <x:c r="F586" t="str">
        <x:v>Abusham, Zeinab</x:v>
      </x:c>
      <x:c r="G586" s="10" t="str">
        <x:v>UNQ-1756750146906475</x:v>
      </x:c>
      <x:c r="H586" t="str">
        <x:v>Rose Ide</x:v>
      </x:c>
      <x:c r="I586" t="str">
        <x:v>rose</x:v>
      </x:c>
      <x:c r="J586" s="9" t="n">
        <x:v>46225.46571759259</x:v>
      </x:c>
      <x:c r="K586" t="str">
        <x:v>edit</x:v>
      </x:c>
      <x:c r="L586" t="str">
        <x:v>common</x:v>
      </x:c>
      <x:c r="M586" t="str">
        <x:v>347</x:v>
      </x:c>
      <x:c r="N586" s="11" t="str">
        <x:v>Client: Abusham, Zeinab</x:v>
      </x:c>
    </x:row>
    <x:row r="587">
      <x:c r="A587" t="n">
        <x:v>13263</x:v>
      </x:c>
      <x:c r="B587" t="str">
        <x:v>Exact</x:v>
      </x:c>
      <x:c r="C587" t="n">
        <x:v>342</x:v>
      </x:c>
      <x:c r="D587" s="8" t="n">
        <x:v>46225</x:v>
      </x:c>
      <x:c r="E587" t="str">
        <x:v>Supervisory Visit</x:v>
      </x:c>
      <x:c r="F587" t="str">
        <x:v>Abusham, Zeinab</x:v>
      </x:c>
      <x:c r="G587" s="10" t="str">
        <x:v>UNQ-1756750146906475</x:v>
      </x:c>
      <x:c r="H587" t="str">
        <x:v>Rose Ide</x:v>
      </x:c>
      <x:c r="I587" t="str">
        <x:v>rose</x:v>
      </x:c>
      <x:c r="J587" s="9" t="n">
        <x:v>46225.46619212963</x:v>
      </x:c>
      <x:c r="K587" t="str">
        <x:v>edit</x:v>
      </x:c>
      <x:c r="L587" t="str">
        <x:v>common</x:v>
      </x:c>
      <x:c r="M587" t="str">
        <x:v>347</x:v>
      </x:c>
      <x:c r="N587" s="11" t="str">
        <x:v>Client: Abusham, Zeinab</x:v>
      </x:c>
    </x:row>
    <x:row r="588">
      <x:c r="A588" t="n">
        <x:v>13373</x:v>
      </x:c>
      <x:c r="B588" t="str">
        <x:v>Exact</x:v>
      </x:c>
      <x:c r="C588" t="n">
        <x:v>342</x:v>
      </x:c>
      <x:c r="D588" s="8" t="n">
        <x:v>46225</x:v>
      </x:c>
      <x:c r="E588" t="str">
        <x:v>Supervisory Visit</x:v>
      </x:c>
      <x:c r="F588" t="str">
        <x:v>Abusham, Zeinab</x:v>
      </x:c>
      <x:c r="G588" s="10" t="str">
        <x:v>UNQ-1756750146906475</x:v>
      </x:c>
      <x:c r="H588" t="str">
        <x:v>Rose Ide</x:v>
      </x:c>
      <x:c r="I588" t="str">
        <x:v>rose</x:v>
      </x:c>
      <x:c r="J588" s="9" t="n">
        <x:v>46226.44873842593</x:v>
      </x:c>
      <x:c r="K588" t="str">
        <x:v>edit</x:v>
      </x:c>
      <x:c r="L588" t="str">
        <x:v>supervisory_visit_form</x:v>
      </x:c>
      <x:c r="M588" t="str">
        <x:v>356</x:v>
      </x:c>
      <x:c r="N588" s="11" t="str">
        <x:v>Client: Abusham, Zeinab</x:v>
      </x:c>
    </x:row>
    <x:row r="589">
      <x:c r="A589" t="n">
        <x:v>13375</x:v>
      </x:c>
      <x:c r="B589" t="str">
        <x:v>Exact</x:v>
      </x:c>
      <x:c r="C589" t="n">
        <x:v>342</x:v>
      </x:c>
      <x:c r="D589" s="8" t="n">
        <x:v>46225</x:v>
      </x:c>
      <x:c r="E589" t="str">
        <x:v>Supervisory Visit</x:v>
      </x:c>
      <x:c r="F589" t="str">
        <x:v>Abusham, Zeinab</x:v>
      </x:c>
      <x:c r="G589" s="10" t="str">
        <x:v>UNQ-1756750146906475</x:v>
      </x:c>
      <x:c r="H589" t="str">
        <x:v>Rose Ide</x:v>
      </x:c>
      <x:c r="I589" t="str">
        <x:v>rose</x:v>
      </x:c>
      <x:c r="J589" s="9" t="n">
        <x:v>46226.44881944444</x:v>
      </x:c>
      <x:c r="K589" t="str">
        <x:v>edit</x:v>
      </x:c>
      <x:c r="L589" t="str">
        <x:v>supervisory_visit_form</x:v>
      </x:c>
      <x:c r="M589" t="str">
        <x:v>356</x:v>
      </x:c>
      <x:c r="N589" s="11" t="str">
        <x:v>Client: Abusham, Zeinab</x:v>
      </x:c>
    </x:row>
    <x:row r="590">
      <x:c r="A590" t="n">
        <x:v>13377</x:v>
      </x:c>
      <x:c r="B590" t="str">
        <x:v>Exact</x:v>
      </x:c>
      <x:c r="C590" t="n">
        <x:v>342</x:v>
      </x:c>
      <x:c r="D590" s="8" t="n">
        <x:v>46225</x:v>
      </x:c>
      <x:c r="E590" t="str">
        <x:v>Supervisory Visit</x:v>
      </x:c>
      <x:c r="F590" t="str">
        <x:v>Abusham, Zeinab</x:v>
      </x:c>
      <x:c r="G590" s="10" t="str">
        <x:v>UNQ-1756750146906475</x:v>
      </x:c>
      <x:c r="H590" t="str">
        <x:v>Rose Ide</x:v>
      </x:c>
      <x:c r="I590" t="str">
        <x:v>rose</x:v>
      </x:c>
      <x:c r="J590" s="9" t="n">
        <x:v>46226.451377314814</x:v>
      </x:c>
      <x:c r="K590" t="str">
        <x:v>edit</x:v>
      </x:c>
      <x:c r="L590" t="str">
        <x:v>supervisory_visit_form</x:v>
      </x:c>
      <x:c r="M590" t="str">
        <x:v>356</x:v>
      </x:c>
      <x:c r="N590" s="11" t="str">
        <x:v>Client: Abusham, Zeinab</x:v>
      </x:c>
    </x:row>
    <x:row r="591">
      <x:c r="A591" t="n">
        <x:v>13390</x:v>
      </x:c>
      <x:c r="B591" t="str">
        <x:v>Exact</x:v>
      </x:c>
      <x:c r="C591" t="n">
        <x:v>342</x:v>
      </x:c>
      <x:c r="D591" s="8" t="n">
        <x:v>46225</x:v>
      </x:c>
      <x:c r="E591" t="str">
        <x:v>Supervisory Visit</x:v>
      </x:c>
      <x:c r="F591" t="str">
        <x:v>Abusham, Zeinab</x:v>
      </x:c>
      <x:c r="G591" s="10" t="str">
        <x:v>UNQ-1756750146906475</x:v>
      </x:c>
      <x:c r="H591" t="str">
        <x:v>Rose Ide</x:v>
      </x:c>
      <x:c r="I591" t="str">
        <x:v>rose</x:v>
      </x:c>
      <x:c r="J591" s="9" t="n">
        <x:v>46226.495150462964</x:v>
      </x:c>
      <x:c r="K591" t="str">
        <x:v>edit</x:v>
      </x:c>
      <x:c r="L591" t="str">
        <x:v>common</x:v>
      </x:c>
      <x:c r="M591" t="str">
        <x:v>347</x:v>
      </x:c>
      <x:c r="N591" s="11" t="str">
        <x:v>Client: Abusham, Zeinab</x:v>
      </x:c>
    </x:row>
    <x:row r="592">
      <x:c r="A592" t="n">
        <x:v>13392</x:v>
      </x:c>
      <x:c r="B592" t="str">
        <x:v>Exact</x:v>
      </x:c>
      <x:c r="C592" t="n">
        <x:v>342</x:v>
      </x:c>
      <x:c r="D592" s="8" t="n">
        <x:v>46225</x:v>
      </x:c>
      <x:c r="E592" t="str">
        <x:v>Supervisory Visit</x:v>
      </x:c>
      <x:c r="F592" t="str">
        <x:v>Abusham, Zeinab</x:v>
      </x:c>
      <x:c r="G592" s="10" t="str">
        <x:v>UNQ-1756750146906475</x:v>
      </x:c>
      <x:c r="H592" t="str">
        <x:v>Rose Ide</x:v>
      </x:c>
      <x:c r="I592" t="str">
        <x:v>rose</x:v>
      </x:c>
      <x:c r="J592" s="9" t="n">
        <x:v>46226.49517361111</x:v>
      </x:c>
      <x:c r="K592" t="str">
        <x:v>edit</x:v>
      </x:c>
      <x:c r="L592" t="str">
        <x:v>common</x:v>
      </x:c>
      <x:c r="M592" t="str">
        <x:v>347</x:v>
      </x:c>
      <x:c r="N592" s="11" t="str">
        <x:v>Client: Abusham, Zeinab</x:v>
      </x:c>
    </x:row>
    <x:row r="593">
      <x:c r="A593" t="n">
        <x:v>13394</x:v>
      </x:c>
      <x:c r="B593" t="str">
        <x:v>Exact</x:v>
      </x:c>
      <x:c r="C593" t="n">
        <x:v>342</x:v>
      </x:c>
      <x:c r="D593" s="8" t="n">
        <x:v>46225</x:v>
      </x:c>
      <x:c r="E593" t="str">
        <x:v>Supervisory Visit</x:v>
      </x:c>
      <x:c r="F593" t="str">
        <x:v>Abusham, Zeinab</x:v>
      </x:c>
      <x:c r="G593" s="10" t="str">
        <x:v>UNQ-1756750146906475</x:v>
      </x:c>
      <x:c r="H593" t="str">
        <x:v>Rose Ide</x:v>
      </x:c>
      <x:c r="I593" t="str">
        <x:v>rose</x:v>
      </x:c>
      <x:c r="J593" s="9" t="n">
        <x:v>46226.49915509259</x:v>
      </x:c>
      <x:c r="K593" t="str">
        <x:v>edit</x:v>
      </x:c>
      <x:c r="L593" t="str">
        <x:v>supervisory_visit_form</x:v>
      </x:c>
      <x:c r="M593" t="str">
        <x:v>356</x:v>
      </x:c>
      <x:c r="N593" s="11" t="str">
        <x:v>Client: Abusham, Zeinab</x:v>
      </x:c>
    </x:row>
    <x:row r="594">
      <x:c r="A594" t="n">
        <x:v>13395</x:v>
      </x:c>
      <x:c r="B594" t="str">
        <x:v>Exact</x:v>
      </x:c>
      <x:c r="C594" t="n">
        <x:v>342</x:v>
      </x:c>
      <x:c r="D594" s="8" t="n">
        <x:v>46225</x:v>
      </x:c>
      <x:c r="E594" t="str">
        <x:v>Supervisory Visit</x:v>
      </x:c>
      <x:c r="F594" t="str">
        <x:v>Abusham, Zeinab</x:v>
      </x:c>
      <x:c r="G594" s="10" t="str">
        <x:v>UNQ-1756750146906475</x:v>
      </x:c>
      <x:c r="H594" t="str">
        <x:v>Rose Ide</x:v>
      </x:c>
      <x:c r="I594" t="str">
        <x:v>rose</x:v>
      </x:c>
      <x:c r="J594" s="9" t="n">
        <x:v>46226.49922453704</x:v>
      </x:c>
      <x:c r="K594" t="str">
        <x:v>edit</x:v>
      </x:c>
      <x:c r="L594" t="str">
        <x:v>supervisory_visit_form</x:v>
      </x:c>
      <x:c r="M594" t="str">
        <x:v>356</x:v>
      </x:c>
      <x:c r="N594" s="11" t="str">
        <x:v>Client: Abusham, Zeinab</x:v>
      </x:c>
    </x:row>
    <x:row r="595">
      <x:c r="A595" t="n">
        <x:v>13396</x:v>
      </x:c>
      <x:c r="B595" t="str">
        <x:v>Exact</x:v>
      </x:c>
      <x:c r="C595" t="n">
        <x:v>342</x:v>
      </x:c>
      <x:c r="D595" s="8" t="n">
        <x:v>46225</x:v>
      </x:c>
      <x:c r="E595" t="str">
        <x:v>Supervisory Visit</x:v>
      </x:c>
      <x:c r="F595" t="str">
        <x:v>Abusham, Zeinab</x:v>
      </x:c>
      <x:c r="G595" s="10" t="str">
        <x:v>UNQ-1756750146906475</x:v>
      </x:c>
      <x:c r="H595" t="str">
        <x:v>Rose Ide</x:v>
      </x:c>
      <x:c r="I595" t="str">
        <x:v>rose</x:v>
      </x:c>
      <x:c r="J595" s="9" t="n">
        <x:v>46226.499340277776</x:v>
      </x:c>
      <x:c r="K595" t="str">
        <x:v>edit</x:v>
      </x:c>
      <x:c r="L595" t="str">
        <x:v>common</x:v>
      </x:c>
      <x:c r="M595" t="str">
        <x:v>347</x:v>
      </x:c>
      <x:c r="N595" s="11" t="str">
        <x:v>Client: Abusham, Zeinab</x:v>
      </x:c>
    </x:row>
    <x:row r="596">
      <x:c r="A596" t="n">
        <x:v>13398</x:v>
      </x:c>
      <x:c r="B596" t="str">
        <x:v>Exact</x:v>
      </x:c>
      <x:c r="C596" t="n">
        <x:v>342</x:v>
      </x:c>
      <x:c r="D596" s="8" t="n">
        <x:v>46225</x:v>
      </x:c>
      <x:c r="E596" t="str">
        <x:v>Supervisory Visit</x:v>
      </x:c>
      <x:c r="F596" t="str">
        <x:v>Abusham, Zeinab</x:v>
      </x:c>
      <x:c r="G596" s="10" t="str">
        <x:v>UNQ-1756750146906475</x:v>
      </x:c>
      <x:c r="H596" t="str">
        <x:v>Rose Ide</x:v>
      </x:c>
      <x:c r="I596" t="str">
        <x:v>rose</x:v>
      </x:c>
      <x:c r="J596" s="9" t="n">
        <x:v>46226.49935185185</x:v>
      </x:c>
      <x:c r="K596" t="str">
        <x:v>edit</x:v>
      </x:c>
      <x:c r="L596" t="str">
        <x:v>common</x:v>
      </x:c>
      <x:c r="M596" t="str">
        <x:v>347</x:v>
      </x:c>
      <x:c r="N596" s="11" t="str">
        <x:v>Client: Abusham, Zeinab</x:v>
      </x:c>
    </x:row>
    <x:row r="597">
      <x:c r="A597" t="n">
        <x:v>13229</x:v>
      </x:c>
      <x:c r="B597" t="str">
        <x:v>Exact</x:v>
      </x:c>
      <x:c r="C597" t="n">
        <x:v>343</x:v>
      </x:c>
      <x:c r="D597" s="8" t="n">
        <x:v>46225</x:v>
      </x:c>
      <x:c r="E597" t="str">
        <x:v>Supervisory Visit</x:v>
      </x:c>
      <x:c r="F597" t="str">
        <x:v>Poch, Judith E</x:v>
      </x:c>
      <x:c r="G597" s="10" t="str">
        <x:v>7X73KV4YE89</x:v>
      </x:c>
      <x:c r="H597" t="str">
        <x:v>Rose Ide</x:v>
      </x:c>
      <x:c r="I597" t="str">
        <x:v>rose</x:v>
      </x:c>
      <x:c r="J597" s="9" t="n">
        <x:v>46225.40390046296</x:v>
      </x:c>
      <x:c r="K597" t="str">
        <x:v>edit</x:v>
      </x:c>
      <x:c r="L597" t="str">
        <x:v>supervisory_visit_form</x:v>
      </x:c>
      <x:c r="M597" t="str">
        <x:v>357</x:v>
      </x:c>
      <x:c r="N597" s="11" t="str">
        <x:v>Client: Poch, Judith E</x:v>
      </x:c>
    </x:row>
    <x:row r="598">
      <x:c r="A598" t="n">
        <x:v>13231</x:v>
      </x:c>
      <x:c r="B598" t="str">
        <x:v>Exact</x:v>
      </x:c>
      <x:c r="C598" t="n">
        <x:v>343</x:v>
      </x:c>
      <x:c r="D598" s="8" t="n">
        <x:v>46225</x:v>
      </x:c>
      <x:c r="E598" t="str">
        <x:v>Supervisory Visit</x:v>
      </x:c>
      <x:c r="F598" t="str">
        <x:v>Poch, Judith E</x:v>
      </x:c>
      <x:c r="G598" s="10" t="str">
        <x:v>7X73KV4YE89</x:v>
      </x:c>
      <x:c r="H598" t="str">
        <x:v>Rose Ide</x:v>
      </x:c>
      <x:c r="I598" t="str">
        <x:v>rose</x:v>
      </x:c>
      <x:c r="J598" s="9" t="n">
        <x:v>46225.40956018519</x:v>
      </x:c>
      <x:c r="K598" t="str">
        <x:v>edit</x:v>
      </x:c>
      <x:c r="L598" t="str">
        <x:v>supervisory_visit_form</x:v>
      </x:c>
      <x:c r="M598" t="str">
        <x:v>357</x:v>
      </x:c>
      <x:c r="N598" s="11" t="str">
        <x:v>Client: Poch, Judith E</x:v>
      </x:c>
    </x:row>
    <x:row r="599">
      <x:c r="A599" t="n">
        <x:v>13232</x:v>
      </x:c>
      <x:c r="B599" t="str">
        <x:v>Exact</x:v>
      </x:c>
      <x:c r="C599" t="n">
        <x:v>343</x:v>
      </x:c>
      <x:c r="D599" s="8" t="n">
        <x:v>46225</x:v>
      </x:c>
      <x:c r="E599" t="str">
        <x:v>Supervisory Visit</x:v>
      </x:c>
      <x:c r="F599" t="str">
        <x:v>Poch, Judith E</x:v>
      </x:c>
      <x:c r="G599" s="10" t="str">
        <x:v>7X73KV4YE89</x:v>
      </x:c>
      <x:c r="H599" t="str">
        <x:v>Rose Ide</x:v>
      </x:c>
      <x:c r="I599" t="str">
        <x:v>rose</x:v>
      </x:c>
      <x:c r="J599" s="9" t="n">
        <x:v>46225.414502314816</x:v>
      </x:c>
      <x:c r="K599" t="str">
        <x:v>edit</x:v>
      </x:c>
      <x:c r="L599" t="str">
        <x:v>supervisory_visit_form</x:v>
      </x:c>
      <x:c r="M599" t="str">
        <x:v>357</x:v>
      </x:c>
      <x:c r="N599" s="11" t="str">
        <x:v>Client: Poch, Judith E</x:v>
      </x:c>
    </x:row>
    <x:row r="600">
      <x:c r="A600" t="n">
        <x:v>13233</x:v>
      </x:c>
      <x:c r="B600" t="str">
        <x:v>Exact</x:v>
      </x:c>
      <x:c r="C600" t="n">
        <x:v>343</x:v>
      </x:c>
      <x:c r="D600" s="8" t="n">
        <x:v>46225</x:v>
      </x:c>
      <x:c r="E600" t="str">
        <x:v>Supervisory Visit</x:v>
      </x:c>
      <x:c r="F600" t="str">
        <x:v>Poch, Judith E</x:v>
      </x:c>
      <x:c r="G600" s="10" t="str">
        <x:v>7X73KV4YE89</x:v>
      </x:c>
      <x:c r="H600" t="str">
        <x:v>Rose Ide</x:v>
      </x:c>
      <x:c r="I600" t="str">
        <x:v>rose</x:v>
      </x:c>
      <x:c r="J600" s="9" t="n">
        <x:v>46225.41851851852</x:v>
      </x:c>
      <x:c r="K600" t="str">
        <x:v>edit</x:v>
      </x:c>
      <x:c r="L600" t="str">
        <x:v>common</x:v>
      </x:c>
      <x:c r="M600" t="str">
        <x:v>348</x:v>
      </x:c>
      <x:c r="N600" s="11" t="str">
        <x:v>Client: Poch, Judith E</x:v>
      </x:c>
    </x:row>
    <x:row r="601">
      <x:c r="A601" t="n">
        <x:v>13235</x:v>
      </x:c>
      <x:c r="B601" t="str">
        <x:v>Exact</x:v>
      </x:c>
      <x:c r="C601" t="n">
        <x:v>343</x:v>
      </x:c>
      <x:c r="D601" s="8" t="n">
        <x:v>46225</x:v>
      </x:c>
      <x:c r="E601" t="str">
        <x:v>Supervisory Visit</x:v>
      </x:c>
      <x:c r="F601" t="str">
        <x:v>Poch, Judith E</x:v>
      </x:c>
      <x:c r="G601" s="10" t="str">
        <x:v>7X73KV4YE89</x:v>
      </x:c>
      <x:c r="H601" t="str">
        <x:v>Rose Ide</x:v>
      </x:c>
      <x:c r="I601" t="str">
        <x:v>rose</x:v>
      </x:c>
      <x:c r="J601" s="9" t="n">
        <x:v>46225.41878472222</x:v>
      </x:c>
      <x:c r="K601" t="str">
        <x:v>edit</x:v>
      </x:c>
      <x:c r="L601" t="str">
        <x:v>common</x:v>
      </x:c>
      <x:c r="M601" t="str">
        <x:v>348</x:v>
      </x:c>
      <x:c r="N601" s="11" t="str">
        <x:v>Client: Poch, Judith E</x:v>
      </x:c>
    </x:row>
    <x:row r="602">
      <x:c r="A602" t="n">
        <x:v>13237</x:v>
      </x:c>
      <x:c r="B602" t="str">
        <x:v>Exact</x:v>
      </x:c>
      <x:c r="C602" t="n">
        <x:v>343</x:v>
      </x:c>
      <x:c r="D602" s="8" t="n">
        <x:v>46225</x:v>
      </x:c>
      <x:c r="E602" t="str">
        <x:v>Supervisory Visit</x:v>
      </x:c>
      <x:c r="F602" t="str">
        <x:v>Poch, Judith E</x:v>
      </x:c>
      <x:c r="G602" s="10" t="str">
        <x:v>7X73KV4YE89</x:v>
      </x:c>
      <x:c r="H602" t="str">
        <x:v>Rose Ide</x:v>
      </x:c>
      <x:c r="I602" t="str">
        <x:v>rose</x:v>
      </x:c>
      <x:c r="J602" s="9" t="n">
        <x:v>46225.41899305556</x:v>
      </x:c>
      <x:c r="K602" t="str">
        <x:v>edit</x:v>
      </x:c>
      <x:c r="L602" t="str">
        <x:v>supervisory_visit_form</x:v>
      </x:c>
      <x:c r="M602" t="str">
        <x:v>357</x:v>
      </x:c>
      <x:c r="N602" s="11" t="str">
        <x:v>Client: Poch, Judith E</x:v>
      </x:c>
    </x:row>
    <x:row r="603">
      <x:c r="A603" t="n">
        <x:v>13271</x:v>
      </x:c>
      <x:c r="B603" t="str">
        <x:v>Exact</x:v>
      </x:c>
      <x:c r="C603" t="n">
        <x:v>343</x:v>
      </x:c>
      <x:c r="D603" s="8" t="n">
        <x:v>46225</x:v>
      </x:c>
      <x:c r="E603" t="str">
        <x:v>Supervisory Visit</x:v>
      </x:c>
      <x:c r="F603" t="str">
        <x:v>Poch, Judith E</x:v>
      </x:c>
      <x:c r="G603" s="10" t="str">
        <x:v>7X73KV4YE89</x:v>
      </x:c>
      <x:c r="H603" t="str">
        <x:v>Rose Ide</x:v>
      </x:c>
      <x:c r="I603" t="str">
        <x:v>rose</x:v>
      </x:c>
      <x:c r="J603" s="9" t="n">
        <x:v>46225.53884259259</x:v>
      </x:c>
      <x:c r="K603" t="str">
        <x:v>edit</x:v>
      </x:c>
      <x:c r="L603" t="str">
        <x:v>supervisory_visit_form</x:v>
      </x:c>
      <x:c r="M603" t="str">
        <x:v>357</x:v>
      </x:c>
      <x:c r="N603" s="11" t="str">
        <x:v>Client: Poch, Judith E</x:v>
      </x:c>
    </x:row>
    <x:row r="604">
      <x:c r="A604" t="n">
        <x:v>13272</x:v>
      </x:c>
      <x:c r="B604" t="str">
        <x:v>Exact</x:v>
      </x:c>
      <x:c r="C604" t="n">
        <x:v>343</x:v>
      </x:c>
      <x:c r="D604" s="8" t="n">
        <x:v>46225</x:v>
      </x:c>
      <x:c r="E604" t="str">
        <x:v>Supervisory Visit</x:v>
      </x:c>
      <x:c r="F604" t="str">
        <x:v>Poch, Judith E</x:v>
      </x:c>
      <x:c r="G604" s="10" t="str">
        <x:v>7X73KV4YE89</x:v>
      </x:c>
      <x:c r="H604" t="str">
        <x:v>Rose Ide</x:v>
      </x:c>
      <x:c r="I604" t="str">
        <x:v>rose</x:v>
      </x:c>
      <x:c r="J604" s="9" t="n">
        <x:v>46225.53890046296</x:v>
      </x:c>
      <x:c r="K604" t="str">
        <x:v>edit</x:v>
      </x:c>
      <x:c r="L604" t="str">
        <x:v>supervisory_visit_form</x:v>
      </x:c>
      <x:c r="M604" t="str">
        <x:v>357</x:v>
      </x:c>
      <x:c r="N604" s="11" t="str">
        <x:v>Client: Poch, Judith E</x:v>
      </x:c>
    </x:row>
    <x:row r="605">
      <x:c r="A605" t="n">
        <x:v>13273</x:v>
      </x:c>
      <x:c r="B605" t="str">
        <x:v>Exact</x:v>
      </x:c>
      <x:c r="C605" t="n">
        <x:v>343</x:v>
      </x:c>
      <x:c r="D605" s="8" t="n">
        <x:v>46225</x:v>
      </x:c>
      <x:c r="E605" t="str">
        <x:v>Supervisory Visit</x:v>
      </x:c>
      <x:c r="F605" t="str">
        <x:v>Poch, Judith E</x:v>
      </x:c>
      <x:c r="G605" s="10" t="str">
        <x:v>7X73KV4YE89</x:v>
      </x:c>
      <x:c r="H605" t="str">
        <x:v>Rose Ide</x:v>
      </x:c>
      <x:c r="I605" t="str">
        <x:v>rose</x:v>
      </x:c>
      <x:c r="J605" s="9" t="n">
        <x:v>46225.54041666666</x:v>
      </x:c>
      <x:c r="K605" t="str">
        <x:v>edit</x:v>
      </x:c>
      <x:c r="L605" t="str">
        <x:v>supervisory_visit_form</x:v>
      </x:c>
      <x:c r="M605" t="str">
        <x:v>357</x:v>
      </x:c>
      <x:c r="N605" s="11" t="str">
        <x:v>Client: Poch, Judith E</x:v>
      </x:c>
    </x:row>
    <x:row r="606">
      <x:c r="A606" t="n">
        <x:v>13274</x:v>
      </x:c>
      <x:c r="B606" t="str">
        <x:v>Exact</x:v>
      </x:c>
      <x:c r="C606" t="n">
        <x:v>343</x:v>
      </x:c>
      <x:c r="D606" s="8" t="n">
        <x:v>46225</x:v>
      </x:c>
      <x:c r="E606" t="str">
        <x:v>Supervisory Visit</x:v>
      </x:c>
      <x:c r="F606" t="str">
        <x:v>Poch, Judith E</x:v>
      </x:c>
      <x:c r="G606" s="10" t="str">
        <x:v>7X73KV4YE89</x:v>
      </x:c>
      <x:c r="H606" t="str">
        <x:v>Rose Ide</x:v>
      </x:c>
      <x:c r="I606" t="str">
        <x:v>rose</x:v>
      </x:c>
      <x:c r="J606" s="9" t="n">
        <x:v>46225.54324074074</x:v>
      </x:c>
      <x:c r="K606" t="str">
        <x:v>edit</x:v>
      </x:c>
      <x:c r="L606" t="str">
        <x:v>common</x:v>
      </x:c>
      <x:c r="M606" t="str">
        <x:v>348</x:v>
      </x:c>
      <x:c r="N606" s="11" t="str">
        <x:v>Client: Poch, Judith E</x:v>
      </x:c>
    </x:row>
    <x:row r="607">
      <x:c r="A607" t="n">
        <x:v>13276</x:v>
      </x:c>
      <x:c r="B607" t="str">
        <x:v>Exact</x:v>
      </x:c>
      <x:c r="C607" t="n">
        <x:v>343</x:v>
      </x:c>
      <x:c r="D607" s="8" t="n">
        <x:v>46225</x:v>
      </x:c>
      <x:c r="E607" t="str">
        <x:v>Supervisory Visit</x:v>
      </x:c>
      <x:c r="F607" t="str">
        <x:v>Poch, Judith E</x:v>
      </x:c>
      <x:c r="G607" s="10" t="str">
        <x:v>7X73KV4YE89</x:v>
      </x:c>
      <x:c r="H607" t="str">
        <x:v>Rose Ide</x:v>
      </x:c>
      <x:c r="I607" t="str">
        <x:v>rose</x:v>
      </x:c>
      <x:c r="J607" s="9" t="n">
        <x:v>46225.54329861111</x:v>
      </x:c>
      <x:c r="K607" t="str">
        <x:v>edit</x:v>
      </x:c>
      <x:c r="L607" t="str">
        <x:v>common</x:v>
      </x:c>
      <x:c r="M607" t="str">
        <x:v>348</x:v>
      </x:c>
      <x:c r="N607" s="11" t="str">
        <x:v>Client: Poch, Judith E</x:v>
      </x:c>
    </x:row>
    <x:row r="608">
      <x:c r="A608" t="n">
        <x:v>13460</x:v>
      </x:c>
      <x:c r="B608" t="str">
        <x:v>Exact</x:v>
      </x:c>
      <x:c r="C608" t="n">
        <x:v>343</x:v>
      </x:c>
      <x:c r="D608" s="8" t="n">
        <x:v>46225</x:v>
      </x:c>
      <x:c r="E608" t="str">
        <x:v>Supervisory Visit</x:v>
      </x:c>
      <x:c r="F608" t="str">
        <x:v>Poch, Judith E</x:v>
      </x:c>
      <x:c r="G608" s="10" t="str">
        <x:v>7X73KV4YE89</x:v>
      </x:c>
      <x:c r="H608" t="str">
        <x:v>Rose Ide</x:v>
      </x:c>
      <x:c r="I608" t="str">
        <x:v>rose</x:v>
      </x:c>
      <x:c r="J608" s="9" t="n">
        <x:v>46226.639560185184</x:v>
      </x:c>
      <x:c r="K608" t="str">
        <x:v>edit</x:v>
      </x:c>
      <x:c r="L608" t="str">
        <x:v>supervisory_visit_form</x:v>
      </x:c>
      <x:c r="M608" t="str">
        <x:v>357</x:v>
      </x:c>
      <x:c r="N608" s="11" t="str">
        <x:v>Client: Poch, Judith E</x:v>
      </x:c>
    </x:row>
    <x:row r="609">
      <x:c r="A609" t="n">
        <x:v>13462</x:v>
      </x:c>
      <x:c r="B609" t="str">
        <x:v>Exact</x:v>
      </x:c>
      <x:c r="C609" t="n">
        <x:v>343</x:v>
      </x:c>
      <x:c r="D609" s="8" t="n">
        <x:v>46225</x:v>
      </x:c>
      <x:c r="E609" t="str">
        <x:v>Supervisory Visit</x:v>
      </x:c>
      <x:c r="F609" t="str">
        <x:v>Poch, Judith E</x:v>
      </x:c>
      <x:c r="G609" s="10" t="str">
        <x:v>7X73KV4YE89</x:v>
      </x:c>
      <x:c r="H609" t="str">
        <x:v>Rose Ide</x:v>
      </x:c>
      <x:c r="I609" t="str">
        <x:v>rose</x:v>
      </x:c>
      <x:c r="J609" s="9" t="n">
        <x:v>46226.6405787037</x:v>
      </x:c>
      <x:c r="K609" t="str">
        <x:v>edit</x:v>
      </x:c>
      <x:c r="L609" t="str">
        <x:v>supervisory_visit_form</x:v>
      </x:c>
      <x:c r="M609" t="str">
        <x:v>357</x:v>
      </x:c>
      <x:c r="N609" s="11" t="str">
        <x:v>Client: Poch, Judith E</x:v>
      </x:c>
    </x:row>
    <x:row r="610">
      <x:c r="A610" t="n">
        <x:v>13465</x:v>
      </x:c>
      <x:c r="B610" t="str">
        <x:v>Exact</x:v>
      </x:c>
      <x:c r="C610" t="n">
        <x:v>343</x:v>
      </x:c>
      <x:c r="D610" s="8" t="n">
        <x:v>46225</x:v>
      </x:c>
      <x:c r="E610" t="str">
        <x:v>Supervisory Visit</x:v>
      </x:c>
      <x:c r="F610" t="str">
        <x:v>Poch, Judith E</x:v>
      </x:c>
      <x:c r="G610" s="10" t="str">
        <x:v>7X73KV4YE89</x:v>
      </x:c>
      <x:c r="H610" t="str">
        <x:v>Rose Ide</x:v>
      </x:c>
      <x:c r="I610" t="str">
        <x:v>rose</x:v>
      </x:c>
      <x:c r="J610" s="9" t="n">
        <x:v>46226.64744212963</x:v>
      </x:c>
      <x:c r="K610" t="str">
        <x:v>edit</x:v>
      </x:c>
      <x:c r="L610" t="str">
        <x:v>supervisory_visit_form</x:v>
      </x:c>
      <x:c r="M610" t="str">
        <x:v>357</x:v>
      </x:c>
      <x:c r="N610" s="11" t="str">
        <x:v>Client: Poch, Judith E</x:v>
      </x:c>
    </x:row>
    <x:row r="611">
      <x:c r="A611" t="n">
        <x:v>13474</x:v>
      </x:c>
      <x:c r="B611" t="str">
        <x:v>Exact</x:v>
      </x:c>
      <x:c r="C611" t="n">
        <x:v>343</x:v>
      </x:c>
      <x:c r="D611" s="8" t="n">
        <x:v>46225</x:v>
      </x:c>
      <x:c r="E611" t="str">
        <x:v>Supervisory Visit</x:v>
      </x:c>
      <x:c r="F611" t="str">
        <x:v>Poch, Judith E</x:v>
      </x:c>
      <x:c r="G611" s="10" t="str">
        <x:v>7X73KV4YE89</x:v>
      </x:c>
      <x:c r="H611" t="str">
        <x:v>Rose Ide</x:v>
      </x:c>
      <x:c r="I611" t="str">
        <x:v>rose</x:v>
      </x:c>
      <x:c r="J611" s="9" t="n">
        <x:v>46226.722592592596</x:v>
      </x:c>
      <x:c r="K611" t="str">
        <x:v>edit</x:v>
      </x:c>
      <x:c r="L611" t="str">
        <x:v>supervisory_visit_form</x:v>
      </x:c>
      <x:c r="M611" t="str">
        <x:v>357</x:v>
      </x:c>
      <x:c r="N611" s="11" t="str">
        <x:v>Client: Poch, Judith E</x:v>
      </x:c>
    </x:row>
    <x:row r="612">
      <x:c r="A612" t="n">
        <x:v>13476</x:v>
      </x:c>
      <x:c r="B612" t="str">
        <x:v>Exact</x:v>
      </x:c>
      <x:c r="C612" t="n">
        <x:v>343</x:v>
      </x:c>
      <x:c r="D612" s="8" t="n">
        <x:v>46225</x:v>
      </x:c>
      <x:c r="E612" t="str">
        <x:v>Supervisory Visit</x:v>
      </x:c>
      <x:c r="F612" t="str">
        <x:v>Poch, Judith E</x:v>
      </x:c>
      <x:c r="G612" s="10" t="str">
        <x:v>7X73KV4YE89</x:v>
      </x:c>
      <x:c r="H612" t="str">
        <x:v>Rose Ide</x:v>
      </x:c>
      <x:c r="I612" t="str">
        <x:v>rose</x:v>
      </x:c>
      <x:c r="J612" s="9" t="n">
        <x:v>46226.728483796294</x:v>
      </x:c>
      <x:c r="K612" t="str">
        <x:v>edit</x:v>
      </x:c>
      <x:c r="L612" t="str">
        <x:v>supervisory_visit_form</x:v>
      </x:c>
      <x:c r="M612" t="str">
        <x:v>357</x:v>
      </x:c>
      <x:c r="N612" s="11" t="str">
        <x:v>Client: Poch, Judith E</x:v>
      </x:c>
    </x:row>
    <x:row r="613">
      <x:c r="A613" t="n">
        <x:v>13499</x:v>
      </x:c>
      <x:c r="B613" t="str">
        <x:v>Exact</x:v>
      </x:c>
      <x:c r="C613" t="n">
        <x:v>343</x:v>
      </x:c>
      <x:c r="D613" s="8" t="n">
        <x:v>46225</x:v>
      </x:c>
      <x:c r="E613" t="str">
        <x:v>Supervisory Visit</x:v>
      </x:c>
      <x:c r="F613" t="str">
        <x:v>Poch, Judith E</x:v>
      </x:c>
      <x:c r="G613" s="10" t="str">
        <x:v>7X73KV4YE89</x:v>
      </x:c>
      <x:c r="H613" t="str">
        <x:v>Rose Ide</x:v>
      </x:c>
      <x:c r="I613" t="str">
        <x:v>rose</x:v>
      </x:c>
      <x:c r="J613" s="9" t="n">
        <x:v>46226.77106481481</x:v>
      </x:c>
      <x:c r="K613" t="str">
        <x:v>edit</x:v>
      </x:c>
      <x:c r="L613" t="str">
        <x:v>common</x:v>
      </x:c>
      <x:c r="M613" t="str">
        <x:v>348</x:v>
      </x:c>
      <x:c r="N613" s="11" t="str">
        <x:v>Client: Poch, Judith E</x:v>
      </x:c>
    </x:row>
    <x:row r="614">
      <x:c r="A614" t="n">
        <x:v>13501</x:v>
      </x:c>
      <x:c r="B614" t="str">
        <x:v>Exact</x:v>
      </x:c>
      <x:c r="C614" t="n">
        <x:v>343</x:v>
      </x:c>
      <x:c r="D614" s="8" t="n">
        <x:v>46225</x:v>
      </x:c>
      <x:c r="E614" t="str">
        <x:v>Supervisory Visit</x:v>
      </x:c>
      <x:c r="F614" t="str">
        <x:v>Poch, Judith E</x:v>
      </x:c>
      <x:c r="G614" s="10" t="str">
        <x:v>7X73KV4YE89</x:v>
      </x:c>
      <x:c r="H614" t="str">
        <x:v>Rose Ide</x:v>
      </x:c>
      <x:c r="I614" t="str">
        <x:v>rose</x:v>
      </x:c>
      <x:c r="J614" s="9" t="n">
        <x:v>46226.77112268518</x:v>
      </x:c>
      <x:c r="K614" t="str">
        <x:v>edit</x:v>
      </x:c>
      <x:c r="L614" t="str">
        <x:v>common</x:v>
      </x:c>
      <x:c r="M614" t="str">
        <x:v>348</x:v>
      </x:c>
      <x:c r="N614" s="11" t="str">
        <x:v>Client: Poch, Judith E</x:v>
      </x:c>
    </x:row>
    <x:row r="615">
      <x:c r="A615" t="n">
        <x:v>13583</x:v>
      </x:c>
      <x:c r="B615" t="str">
        <x:v>Exact</x:v>
      </x:c>
      <x:c r="C615" t="n">
        <x:v>344</x:v>
      </x:c>
      <x:c r="D615" s="8" t="n">
        <x:v>46230</x:v>
      </x:c>
      <x:c r="E615" t="str">
        <x:v>Supervisory Visit</x:v>
      </x:c>
      <x:c r="F615" t="str">
        <x:v>Wright, Judith Anita</x:v>
      </x:c>
      <x:c r="G615" s="10" t="str">
        <x:v>8JX3HT0WT91</x:v>
      </x:c>
      <x:c r="H615" t="str">
        <x:v>Rose Ide</x:v>
      </x:c>
      <x:c r="I615" t="str">
        <x:v>rose</x:v>
      </x:c>
      <x:c r="J615" s="9" t="n">
        <x:v>46227.48645833333</x:v>
      </x:c>
      <x:c r="K615" t="str">
        <x:v>edit</x:v>
      </x:c>
      <x:c r="L615" t="str">
        <x:v>supervisory_visit_form</x:v>
      </x:c>
      <x:c r="M615" t="str">
        <x:v>358</x:v>
      </x:c>
      <x:c r="N615" s="11" t="str">
        <x:v>Client: Wright, Judith Anita</x:v>
      </x:c>
    </x:row>
    <x:row r="616">
      <x:c r="A616" t="n">
        <x:v>13602</x:v>
      </x:c>
      <x:c r="B616" t="str">
        <x:v>Exact</x:v>
      </x:c>
      <x:c r="C616" t="n">
        <x:v>344</x:v>
      </x:c>
      <x:c r="D616" s="8" t="n">
        <x:v>46230</x:v>
      </x:c>
      <x:c r="E616" t="str">
        <x:v>Supervisory Visit</x:v>
      </x:c>
      <x:c r="F616" t="str">
        <x:v>Wright, Judith Anita</x:v>
      </x:c>
      <x:c r="G616" s="10" t="str">
        <x:v>8JX3HT0WT91</x:v>
      </x:c>
      <x:c r="H616" t="str">
        <x:v>Rose Ide</x:v>
      </x:c>
      <x:c r="I616" t="str">
        <x:v>rose</x:v>
      </x:c>
      <x:c r="J616" s="9" t="n">
        <x:v>46227.49476851852</x:v>
      </x:c>
      <x:c r="K616" t="str">
        <x:v>edit</x:v>
      </x:c>
      <x:c r="L616" t="str">
        <x:v>supervisory_visit_form</x:v>
      </x:c>
      <x:c r="M616" t="str">
        <x:v>358</x:v>
      </x:c>
      <x:c r="N616" s="11" t="str">
        <x:v>Client: Wright, Judith Anita</x:v>
      </x:c>
    </x:row>
    <x:row r="617">
      <x:c r="A617" t="n">
        <x:v>13603</x:v>
      </x:c>
      <x:c r="B617" t="str">
        <x:v>Exact</x:v>
      </x:c>
      <x:c r="C617" t="n">
        <x:v>344</x:v>
      </x:c>
      <x:c r="D617" s="8" t="n">
        <x:v>46230</x:v>
      </x:c>
      <x:c r="E617" t="str">
        <x:v>Supervisory Visit</x:v>
      </x:c>
      <x:c r="F617" t="str">
        <x:v>Wright, Judith Anita</x:v>
      </x:c>
      <x:c r="G617" s="10" t="str">
        <x:v>8JX3HT0WT91</x:v>
      </x:c>
      <x:c r="H617" t="str">
        <x:v>Rose Ide</x:v>
      </x:c>
      <x:c r="I617" t="str">
        <x:v>rose</x:v>
      </x:c>
      <x:c r="J617" s="9" t="n">
        <x:v>46227.499131944445</x:v>
      </x:c>
      <x:c r="K617" t="str">
        <x:v>edit</x:v>
      </x:c>
      <x:c r="L617" t="str">
        <x:v>supervisory_visit_form</x:v>
      </x:c>
      <x:c r="M617" t="str">
        <x:v>358</x:v>
      </x:c>
      <x:c r="N617" s="11" t="str">
        <x:v>Client: Wright, Judith Anita</x:v>
      </x:c>
    </x:row>
    <x:row r="618">
      <x:c r="A618" t="n">
        <x:v>13604</x:v>
      </x:c>
      <x:c r="B618" t="str">
        <x:v>Exact</x:v>
      </x:c>
      <x:c r="C618" t="n">
        <x:v>344</x:v>
      </x:c>
      <x:c r="D618" s="8" t="n">
        <x:v>46230</x:v>
      </x:c>
      <x:c r="E618" t="str">
        <x:v>Supervisory Visit</x:v>
      </x:c>
      <x:c r="F618" t="str">
        <x:v>Wright, Judith Anita</x:v>
      </x:c>
      <x:c r="G618" s="10" t="str">
        <x:v>8JX3HT0WT91</x:v>
      </x:c>
      <x:c r="H618" t="str">
        <x:v>Rose Ide</x:v>
      </x:c>
      <x:c r="I618" t="str">
        <x:v>rose</x:v>
      </x:c>
      <x:c r="J618" s="9" t="n">
        <x:v>46227.50232638889</x:v>
      </x:c>
      <x:c r="K618" t="str">
        <x:v>edit</x:v>
      </x:c>
      <x:c r="L618" t="str">
        <x:v>common</x:v>
      </x:c>
      <x:c r="M618" t="str">
        <x:v>349</x:v>
      </x:c>
      <x:c r="N618" s="11" t="str">
        <x:v>Client: Wright, Judith Anita</x:v>
      </x:c>
    </x:row>
    <x:row r="619">
      <x:c r="A619" t="n">
        <x:v>13606</x:v>
      </x:c>
      <x:c r="B619" t="str">
        <x:v>Exact</x:v>
      </x:c>
      <x:c r="C619" t="n">
        <x:v>344</x:v>
      </x:c>
      <x:c r="D619" s="8" t="n">
        <x:v>46230</x:v>
      </x:c>
      <x:c r="E619" t="str">
        <x:v>Supervisory Visit</x:v>
      </x:c>
      <x:c r="F619" t="str">
        <x:v>Wright, Judith Anita</x:v>
      </x:c>
      <x:c r="G619" s="10" t="str">
        <x:v>8JX3HT0WT91</x:v>
      </x:c>
      <x:c r="H619" t="str">
        <x:v>Rose Ide</x:v>
      </x:c>
      <x:c r="I619" t="str">
        <x:v>rose</x:v>
      </x:c>
      <x:c r="J619" s="9" t="n">
        <x:v>46227.50247685185</x:v>
      </x:c>
      <x:c r="K619" t="str">
        <x:v>edit</x:v>
      </x:c>
      <x:c r="L619" t="str">
        <x:v>common</x:v>
      </x:c>
      <x:c r="M619" t="str">
        <x:v>349</x:v>
      </x:c>
      <x:c r="N619" s="11" t="str">
        <x:v>Client: Wright, Judith Anita</x:v>
      </x:c>
    </x:row>
    <x:row r="620">
      <x:c r="A620" t="n">
        <x:v>13608</x:v>
      </x:c>
      <x:c r="B620" t="str">
        <x:v>Exact</x:v>
      </x:c>
      <x:c r="C620" t="n">
        <x:v>344</x:v>
      </x:c>
      <x:c r="D620" s="8" t="n">
        <x:v>46230</x:v>
      </x:c>
      <x:c r="E620" t="str">
        <x:v>Supervisory Visit</x:v>
      </x:c>
      <x:c r="F620" t="str">
        <x:v>Wright, Judith Anita</x:v>
      </x:c>
      <x:c r="G620" s="10" t="str">
        <x:v>8JX3HT0WT91</x:v>
      </x:c>
      <x:c r="H620" t="str">
        <x:v>Rose Ide</x:v>
      </x:c>
      <x:c r="I620" t="str">
        <x:v>rose</x:v>
      </x:c>
      <x:c r="J620" s="9" t="n">
        <x:v>46227.50251157407</x:v>
      </x:c>
      <x:c r="K620" t="str">
        <x:v>edit</x:v>
      </x:c>
      <x:c r="L620" t="str">
        <x:v>common</x:v>
      </x:c>
      <x:c r="M620" t="str">
        <x:v>349</x:v>
      </x:c>
      <x:c r="N620" s="11" t="str">
        <x:v>Client: Wright, Judith Anita</x:v>
      </x:c>
    </x:row>
    <x:row r="621">
      <x:c r="A621" t="n">
        <x:v>13612</x:v>
      </x:c>
      <x:c r="B621" t="str">
        <x:v>Exact</x:v>
      </x:c>
      <x:c r="C621" t="n">
        <x:v>344</x:v>
      </x:c>
      <x:c r="D621" s="8" t="n">
        <x:v>46230</x:v>
      </x:c>
      <x:c r="E621" t="str">
        <x:v>Supervisory Visit</x:v>
      </x:c>
      <x:c r="F621" t="str">
        <x:v>Wright, Judith Anita</x:v>
      </x:c>
      <x:c r="G621" s="10" t="str">
        <x:v>8JX3HT0WT91</x:v>
      </x:c>
      <x:c r="H621" t="str">
        <x:v>Rose Ide</x:v>
      </x:c>
      <x:c r="I621" t="str">
        <x:v>rose</x:v>
      </x:c>
      <x:c r="J621" s="9" t="n">
        <x:v>46227.515868055554</x:v>
      </x:c>
      <x:c r="K621" t="str">
        <x:v>edit</x:v>
      </x:c>
      <x:c r="L621" t="str">
        <x:v>supervisory_visit_form</x:v>
      </x:c>
      <x:c r="M621" t="str">
        <x:v>358</x:v>
      </x:c>
      <x:c r="N621" s="11" t="str">
        <x:v>Client: Wright, Judith Anita</x:v>
      </x:c>
    </x:row>
    <x:row r="622">
      <x:c r="A622" t="n">
        <x:v>13618</x:v>
      </x:c>
      <x:c r="B622" t="str">
        <x:v>Exact</x:v>
      </x:c>
      <x:c r="C622" t="n">
        <x:v>344</x:v>
      </x:c>
      <x:c r="D622" s="8" t="n">
        <x:v>46230</x:v>
      </x:c>
      <x:c r="E622" t="str">
        <x:v>Supervisory Visit</x:v>
      </x:c>
      <x:c r="F622" t="str">
        <x:v>Wright, Judith Anita</x:v>
      </x:c>
      <x:c r="G622" s="10" t="str">
        <x:v>8JX3HT0WT91</x:v>
      </x:c>
      <x:c r="H622" t="str">
        <x:v>Rose Ide</x:v>
      </x:c>
      <x:c r="I622" t="str">
        <x:v>rose</x:v>
      </x:c>
      <x:c r="J622" s="9" t="n">
        <x:v>46227.55447916667</x:v>
      </x:c>
      <x:c r="K622" t="str">
        <x:v>edit</x:v>
      </x:c>
      <x:c r="L622" t="str">
        <x:v>supervisory_visit_form</x:v>
      </x:c>
      <x:c r="M622" t="str">
        <x:v>358</x:v>
      </x:c>
      <x:c r="N622" s="11" t="str">
        <x:v>Client: Wright, Judith Anita</x:v>
      </x:c>
    </x:row>
    <x:row r="623">
      <x:c r="A623" t="n">
        <x:v>13636</x:v>
      </x:c>
      <x:c r="B623" t="str">
        <x:v>Exact</x:v>
      </x:c>
      <x:c r="C623" t="n">
        <x:v>344</x:v>
      </x:c>
      <x:c r="D623" s="8" t="n">
        <x:v>46230</x:v>
      </x:c>
      <x:c r="E623" t="str">
        <x:v>Supervisory Visit</x:v>
      </x:c>
      <x:c r="F623" t="str">
        <x:v>Wright, Judith Anita</x:v>
      </x:c>
      <x:c r="G623" s="10" t="str">
        <x:v>8JX3HT0WT91</x:v>
      </x:c>
      <x:c r="H623" t="str">
        <x:v>Rose Ide</x:v>
      </x:c>
      <x:c r="I623" t="str">
        <x:v>rose</x:v>
      </x:c>
      <x:c r="J623" s="9" t="n">
        <x:v>46227.61109953704</x:v>
      </x:c>
      <x:c r="K623" t="str">
        <x:v>edit</x:v>
      </x:c>
      <x:c r="L623" t="str">
        <x:v>supervisory_visit_form</x:v>
      </x:c>
      <x:c r="M623" t="str">
        <x:v>358</x:v>
      </x:c>
      <x:c r="N623" s="11" t="str">
        <x:v>Client: Wright, Judith Anita</x:v>
      </x:c>
    </x:row>
    <x:row r="624">
      <x:c r="A624" t="n">
        <x:v>13637</x:v>
      </x:c>
      <x:c r="B624" t="str">
        <x:v>Exact</x:v>
      </x:c>
      <x:c r="C624" t="n">
        <x:v>344</x:v>
      </x:c>
      <x:c r="D624" s="8" t="n">
        <x:v>46230</x:v>
      </x:c>
      <x:c r="E624" t="str">
        <x:v>Supervisory Visit</x:v>
      </x:c>
      <x:c r="F624" t="str">
        <x:v>Wright, Judith Anita</x:v>
      </x:c>
      <x:c r="G624" s="10" t="str">
        <x:v>8JX3HT0WT91</x:v>
      </x:c>
      <x:c r="H624" t="str">
        <x:v>Rose Ide</x:v>
      </x:c>
      <x:c r="I624" t="str">
        <x:v>rose</x:v>
      </x:c>
      <x:c r="J624" s="9" t="n">
        <x:v>46227.615428240744</x:v>
      </x:c>
      <x:c r="K624" t="str">
        <x:v>edit</x:v>
      </x:c>
      <x:c r="L624" t="str">
        <x:v>physician_appointments</x:v>
      </x:c>
      <x:c r="M624" t="str">
        <x:v>819</x:v>
      </x:c>
      <x:c r="N624" s="11" t="str">
        <x:v>Client: Wright, Judith Anita</x:v>
      </x:c>
    </x:row>
    <x:row r="625">
      <x:c r="A625" t="n">
        <x:v>13638</x:v>
      </x:c>
      <x:c r="B625" t="str">
        <x:v>Exact</x:v>
      </x:c>
      <x:c r="C625" t="n">
        <x:v>344</x:v>
      </x:c>
      <x:c r="D625" s="8" t="n">
        <x:v>46230</x:v>
      </x:c>
      <x:c r="E625" t="str">
        <x:v>Supervisory Visit</x:v>
      </x:c>
      <x:c r="F625" t="str">
        <x:v>Wright, Judith Anita</x:v>
      </x:c>
      <x:c r="G625" s="10" t="str">
        <x:v>8JX3HT0WT91</x:v>
      </x:c>
      <x:c r="H625" t="str">
        <x:v>Rose Ide</x:v>
      </x:c>
      <x:c r="I625" t="str">
        <x:v>rose</x:v>
      </x:c>
      <x:c r="J625" s="9" t="n">
        <x:v>46227.61796296296</x:v>
      </x:c>
      <x:c r="K625" t="str">
        <x:v>edit</x:v>
      </x:c>
      <x:c r="L625" t="str">
        <x:v>physician_appointments</x:v>
      </x:c>
      <x:c r="M625" t="str">
        <x:v>818</x:v>
      </x:c>
      <x:c r="N625" s="11" t="str">
        <x:v>Client: Wright, Judith Anita</x:v>
      </x:c>
    </x:row>
    <x:row r="626">
      <x:c r="A626" t="n">
        <x:v>13639</x:v>
      </x:c>
      <x:c r="B626" t="str">
        <x:v>Exact</x:v>
      </x:c>
      <x:c r="C626" t="n">
        <x:v>344</x:v>
      </x:c>
      <x:c r="D626" s="8" t="n">
        <x:v>46230</x:v>
      </x:c>
      <x:c r="E626" t="str">
        <x:v>Supervisory Visit</x:v>
      </x:c>
      <x:c r="F626" t="str">
        <x:v>Wright, Judith Anita</x:v>
      </x:c>
      <x:c r="G626" s="10" t="str">
        <x:v>8JX3HT0WT91</x:v>
      </x:c>
      <x:c r="H626" t="str">
        <x:v>Rose Ide</x:v>
      </x:c>
      <x:c r="I626" t="str">
        <x:v>rose</x:v>
      </x:c>
      <x:c r="J626" s="9" t="n">
        <x:v>46227.61813657408</x:v>
      </x:c>
      <x:c r="K626" t="str">
        <x:v>edit</x:v>
      </x:c>
      <x:c r="L626" t="str">
        <x:v>supervisory_visit_form</x:v>
      </x:c>
      <x:c r="M626" t="str">
        <x:v>358</x:v>
      </x:c>
      <x:c r="N626" s="11" t="str">
        <x:v>Client: Wright, Judith Anita</x:v>
      </x:c>
    </x:row>
    <x:row r="627">
      <x:c r="A627" t="n">
        <x:v>13641</x:v>
      </x:c>
      <x:c r="B627" t="str">
        <x:v>Exact</x:v>
      </x:c>
      <x:c r="C627" t="n">
        <x:v>344</x:v>
      </x:c>
      <x:c r="D627" s="8" t="n">
        <x:v>46230</x:v>
      </x:c>
      <x:c r="E627" t="str">
        <x:v>Supervisory Visit</x:v>
      </x:c>
      <x:c r="F627" t="str">
        <x:v>Wright, Judith Anita</x:v>
      </x:c>
      <x:c r="G627" s="10" t="str">
        <x:v>8JX3HT0WT91</x:v>
      </x:c>
      <x:c r="H627" t="str">
        <x:v>Rose Ide</x:v>
      </x:c>
      <x:c r="I627" t="str">
        <x:v>rose</x:v>
      </x:c>
      <x:c r="J627" s="9" t="n">
        <x:v>46227.77185185185</x:v>
      </x:c>
      <x:c r="K627" t="str">
        <x:v>edit</x:v>
      </x:c>
      <x:c r="L627" t="str">
        <x:v>supervisory_visit_form</x:v>
      </x:c>
      <x:c r="M627" t="str">
        <x:v>358</x:v>
      </x:c>
      <x:c r="N627" s="11" t="str">
        <x:v>Client: Wright, Judith Anita</x:v>
      </x:c>
    </x:row>
    <x:row r="628">
      <x:c r="A628" t="n">
        <x:v>13642</x:v>
      </x:c>
      <x:c r="B628" t="str">
        <x:v>Exact</x:v>
      </x:c>
      <x:c r="C628" t="n">
        <x:v>344</x:v>
      </x:c>
      <x:c r="D628" s="8" t="n">
        <x:v>46230</x:v>
      </x:c>
      <x:c r="E628" t="str">
        <x:v>Supervisory Visit</x:v>
      </x:c>
      <x:c r="F628" t="str">
        <x:v>Wright, Judith Anita</x:v>
      </x:c>
      <x:c r="G628" s="10" t="str">
        <x:v>8JX3HT0WT91</x:v>
      </x:c>
      <x:c r="H628" t="str">
        <x:v>Rose Ide</x:v>
      </x:c>
      <x:c r="I628" t="str">
        <x:v>rose</x:v>
      </x:c>
      <x:c r="J628" s="9" t="n">
        <x:v>46227.77202546296</x:v>
      </x:c>
      <x:c r="K628" t="str">
        <x:v>edit</x:v>
      </x:c>
      <x:c r="L628" t="str">
        <x:v>supervisory_visit_form</x:v>
      </x:c>
      <x:c r="M628" t="str">
        <x:v>358</x:v>
      </x:c>
      <x:c r="N628" s="11" t="str">
        <x:v>Client: Wright, Judith Anita</x:v>
      </x:c>
    </x:row>
    <x:row r="629">
      <x:c r="A629" t="n">
        <x:v>13643</x:v>
      </x:c>
      <x:c r="B629" t="str">
        <x:v>Exact</x:v>
      </x:c>
      <x:c r="C629" t="n">
        <x:v>344</x:v>
      </x:c>
      <x:c r="D629" s="8" t="n">
        <x:v>46230</x:v>
      </x:c>
      <x:c r="E629" t="str">
        <x:v>Supervisory Visit</x:v>
      </x:c>
      <x:c r="F629" t="str">
        <x:v>Wright, Judith Anita</x:v>
      </x:c>
      <x:c r="G629" s="10" t="str">
        <x:v>8JX3HT0WT91</x:v>
      </x:c>
      <x:c r="H629" t="str">
        <x:v>Rose Ide</x:v>
      </x:c>
      <x:c r="I629" t="str">
        <x:v>rose</x:v>
      </x:c>
      <x:c r="J629" s="9" t="n">
        <x:v>46227.77259259259</x:v>
      </x:c>
      <x:c r="K629" t="str">
        <x:v>edit</x:v>
      </x:c>
      <x:c r="L629" t="str">
        <x:v>supervisory_visit_form</x:v>
      </x:c>
      <x:c r="M629" t="str">
        <x:v>358</x:v>
      </x:c>
      <x:c r="N629" s="11" t="str">
        <x:v>Client: Wright, Judith Anita</x:v>
      </x:c>
    </x:row>
    <x:row r="630">
      <x:c r="A630" t="n">
        <x:v>13644</x:v>
      </x:c>
      <x:c r="B630" t="str">
        <x:v>Exact</x:v>
      </x:c>
      <x:c r="C630" t="n">
        <x:v>344</x:v>
      </x:c>
      <x:c r="D630" s="8" t="n">
        <x:v>46230</x:v>
      </x:c>
      <x:c r="E630" t="str">
        <x:v>Supervisory Visit</x:v>
      </x:c>
      <x:c r="F630" t="str">
        <x:v>Wright, Judith Anita</x:v>
      </x:c>
      <x:c r="G630" s="10" t="str">
        <x:v>8JX3HT0WT91</x:v>
      </x:c>
      <x:c r="H630" t="str">
        <x:v>Rose Ide</x:v>
      </x:c>
      <x:c r="I630" t="str">
        <x:v>rose</x:v>
      </x:c>
      <x:c r="J630" s="9" t="n">
        <x:v>46227.77670138889</x:v>
      </x:c>
      <x:c r="K630" t="str">
        <x:v>edit</x:v>
      </x:c>
      <x:c r="L630" t="str">
        <x:v>common</x:v>
      </x:c>
      <x:c r="M630" t="str">
        <x:v>349</x:v>
      </x:c>
      <x:c r="N630" s="11" t="str">
        <x:v>Client: Wright, Judith Anita</x:v>
      </x:c>
    </x:row>
    <x:row r="631">
      <x:c r="A631" t="n">
        <x:v>13646</x:v>
      </x:c>
      <x:c r="B631" t="str">
        <x:v>Exact</x:v>
      </x:c>
      <x:c r="C631" t="n">
        <x:v>344</x:v>
      </x:c>
      <x:c r="D631" s="8" t="n">
        <x:v>46230</x:v>
      </x:c>
      <x:c r="E631" t="str">
        <x:v>Supervisory Visit</x:v>
      </x:c>
      <x:c r="F631" t="str">
        <x:v>Wright, Judith Anita</x:v>
      </x:c>
      <x:c r="G631" s="10" t="str">
        <x:v>8JX3HT0WT91</x:v>
      </x:c>
      <x:c r="H631" t="str">
        <x:v>Rose Ide</x:v>
      </x:c>
      <x:c r="I631" t="str">
        <x:v>rose</x:v>
      </x:c>
      <x:c r="J631" s="9" t="n">
        <x:v>46227.77670138889</x:v>
      </x:c>
      <x:c r="K631" t="str">
        <x:v>edit</x:v>
      </x:c>
      <x:c r="L631" t="str">
        <x:v>common</x:v>
      </x:c>
      <x:c r="M631" t="str">
        <x:v>349</x:v>
      </x:c>
      <x:c r="N631" s="11" t="str">
        <x:v>Client: Wright, Judith Anita</x:v>
      </x:c>
    </x:row>
    <x:row r="632">
      <x:c r="A632" t="n">
        <x:v>13648</x:v>
      </x:c>
      <x:c r="B632" t="str">
        <x:v>Exact</x:v>
      </x:c>
      <x:c r="C632" t="n">
        <x:v>344</x:v>
      </x:c>
      <x:c r="D632" s="8" t="n">
        <x:v>46230</x:v>
      </x:c>
      <x:c r="E632" t="str">
        <x:v>Supervisory Visit</x:v>
      </x:c>
      <x:c r="F632" t="str">
        <x:v>Wright, Judith Anita</x:v>
      </x:c>
      <x:c r="G632" s="10" t="str">
        <x:v>8JX3HT0WT91</x:v>
      </x:c>
      <x:c r="H632" t="str">
        <x:v>Rose Ide</x:v>
      </x:c>
      <x:c r="I632" t="str">
        <x:v>rose</x:v>
      </x:c>
      <x:c r="J632" s="9" t="n">
        <x:v>46227.801354166666</x:v>
      </x:c>
      <x:c r="K632" t="str">
        <x:v>edit</x:v>
      </x:c>
      <x:c r="L632" t="str">
        <x:v>common</x:v>
      </x:c>
      <x:c r="M632" t="str">
        <x:v>349</x:v>
      </x:c>
      <x:c r="N632" s="11" t="str">
        <x:v>Client: Wright, Judith Anita</x:v>
      </x:c>
    </x:row>
    <x:row r="633">
      <x:c r="A633" t="n">
        <x:v>13650</x:v>
      </x:c>
      <x:c r="B633" t="str">
        <x:v>Exact</x:v>
      </x:c>
      <x:c r="C633" t="n">
        <x:v>344</x:v>
      </x:c>
      <x:c r="D633" s="8" t="n">
        <x:v>46230</x:v>
      </x:c>
      <x:c r="E633" t="str">
        <x:v>Supervisory Visit</x:v>
      </x:c>
      <x:c r="F633" t="str">
        <x:v>Wright, Judith Anita</x:v>
      </x:c>
      <x:c r="G633" s="10" t="str">
        <x:v>8JX3HT0WT91</x:v>
      </x:c>
      <x:c r="H633" t="str">
        <x:v>Rose Ide</x:v>
      </x:c>
      <x:c r="I633" t="str">
        <x:v>rose</x:v>
      </x:c>
      <x:c r="J633" s="9" t="n">
        <x:v>46227.801412037035</x:v>
      </x:c>
      <x:c r="K633" t="str">
        <x:v>edit</x:v>
      </x:c>
      <x:c r="L633" t="str">
        <x:v>common</x:v>
      </x:c>
      <x:c r="M633" t="str">
        <x:v>349</x:v>
      </x:c>
      <x:c r="N633" s="11" t="str">
        <x:v>Client: Wright, Judith Anita</x:v>
      </x:c>
    </x:row>
    <x:row r="634">
      <x:c r="A634" t="n">
        <x:v>13652</x:v>
      </x:c>
      <x:c r="B634" t="str">
        <x:v>Exact</x:v>
      </x:c>
      <x:c r="C634" t="n">
        <x:v>344</x:v>
      </x:c>
      <x:c r="D634" s="8" t="n">
        <x:v>46230</x:v>
      </x:c>
      <x:c r="E634" t="str">
        <x:v>Supervisory Visit</x:v>
      </x:c>
      <x:c r="F634" t="str">
        <x:v>Wright, Judith Anita</x:v>
      </x:c>
      <x:c r="G634" s="10" t="str">
        <x:v>8JX3HT0WT91</x:v>
      </x:c>
      <x:c r="H634" t="str">
        <x:v>Rose Ide</x:v>
      </x:c>
      <x:c r="I634" t="str">
        <x:v>rose</x:v>
      </x:c>
      <x:c r="J634" s="9" t="n">
        <x:v>46227.801412037035</x:v>
      </x:c>
      <x:c r="K634" t="str">
        <x:v>edit</x:v>
      </x:c>
      <x:c r="L634" t="str">
        <x:v>common</x:v>
      </x:c>
      <x:c r="M634" t="str">
        <x:v>349</x:v>
      </x:c>
      <x:c r="N634" s="11" t="str">
        <x:v>Client: Wright, Judith Anita</x:v>
      </x:c>
    </x:row>
    <x:row r="635">
      <x:c r="A635" t="n">
        <x:v>13654</x:v>
      </x:c>
      <x:c r="B635" t="str">
        <x:v>Exact</x:v>
      </x:c>
      <x:c r="C635" t="n">
        <x:v>344</x:v>
      </x:c>
      <x:c r="D635" s="8" t="n">
        <x:v>46230</x:v>
      </x:c>
      <x:c r="E635" t="str">
        <x:v>Supervisory Visit</x:v>
      </x:c>
      <x:c r="F635" t="str">
        <x:v>Wright, Judith Anita</x:v>
      </x:c>
      <x:c r="G635" s="10" t="str">
        <x:v>8JX3HT0WT91</x:v>
      </x:c>
      <x:c r="H635" t="str">
        <x:v>Rose Ide</x:v>
      </x:c>
      <x:c r="I635" t="str">
        <x:v>rose</x:v>
      </x:c>
      <x:c r="J635" s="9" t="n">
        <x:v>46227.80291666667</x:v>
      </x:c>
      <x:c r="K635" t="str">
        <x:v>edit</x:v>
      </x:c>
      <x:c r="L635" t="str">
        <x:v>physician_appointments</x:v>
      </x:c>
      <x:c r="M635" t="str">
        <x:v>820</x:v>
      </x:c>
      <x:c r="N635" s="11" t="str">
        <x:v>Client: Wright, Judith Anita</x:v>
      </x:c>
    </x:row>
    <x:row r="636">
      <x:c r="A636" t="n">
        <x:v>13863</x:v>
      </x:c>
      <x:c r="B636" t="str">
        <x:v>Exact</x:v>
      </x:c>
      <x:c r="C636" t="n">
        <x:v>345</x:v>
      </x:c>
      <x:c r="D636" s="8" t="n">
        <x:v>46232</x:v>
      </x:c>
      <x:c r="E636" t="str">
        <x:v>Supervisory Visit</x:v>
      </x:c>
      <x:c r="F636" t="str">
        <x:v>Shifa, Habiba</x:v>
      </x:c>
      <x:c r="G636" s="10" t="str">
        <x:v>3GU0M70HR07</x:v>
      </x:c>
      <x:c r="H636" t="str">
        <x:v>Rose Ide</x:v>
      </x:c>
      <x:c r="I636" t="str">
        <x:v>rose</x:v>
      </x:c>
      <x:c r="J636" s="9" t="n">
        <x:v>46233.76789351852</x:v>
      </x:c>
      <x:c r="K636" t="str">
        <x:v>edit</x:v>
      </x:c>
      <x:c r="L636" t="str">
        <x:v>supervisory_visit_form</x:v>
      </x:c>
      <x:c r="M636" t="str">
        <x:v>359</x:v>
      </x:c>
      <x:c r="N636" s="11" t="str">
        <x:v>Client: Shifa, Habiba</x:v>
      </x:c>
    </x:row>
    <x:row r="637">
      <x:c r="A637" t="n">
        <x:v>13864</x:v>
      </x:c>
      <x:c r="B637" t="str">
        <x:v>Exact</x:v>
      </x:c>
      <x:c r="C637" t="n">
        <x:v>345</x:v>
      </x:c>
      <x:c r="D637" s="8" t="n">
        <x:v>46232</x:v>
      </x:c>
      <x:c r="E637" t="str">
        <x:v>Supervisory Visit</x:v>
      </x:c>
      <x:c r="F637" t="str">
        <x:v>Shifa, Habiba</x:v>
      </x:c>
      <x:c r="G637" s="10" t="str">
        <x:v>3GU0M70HR07</x:v>
      </x:c>
      <x:c r="H637" t="str">
        <x:v>Rose Ide</x:v>
      </x:c>
      <x:c r="I637" t="str">
        <x:v>rose</x:v>
      </x:c>
      <x:c r="J637" s="9" t="n">
        <x:v>46233.76789351852</x:v>
      </x:c>
      <x:c r="K637" t="str">
        <x:v>edit</x:v>
      </x:c>
      <x:c r="L637" t="str">
        <x:v>nurse_assigned</x:v>
      </x:c>
      <x:c r="M637" t="str">
        <x:v>345</x:v>
      </x:c>
      <x:c r="N637" s="11" t="str">
        <x:v>Client: Shifa, Habiba</x:v>
      </x:c>
    </x:row>
    <x:row r="638">
      <x:c r="A638" t="n">
        <x:v>13865</x:v>
      </x:c>
      <x:c r="B638" t="str">
        <x:v>Exact</x:v>
      </x:c>
      <x:c r="C638" t="n">
        <x:v>345</x:v>
      </x:c>
      <x:c r="D638" s="8" t="n">
        <x:v>46232</x:v>
      </x:c>
      <x:c r="E638" t="str">
        <x:v>Supervisory Visit</x:v>
      </x:c>
      <x:c r="F638" t="str">
        <x:v>Shifa, Habiba</x:v>
      </x:c>
      <x:c r="G638" s="10" t="str">
        <x:v>3GU0M70HR07</x:v>
      </x:c>
      <x:c r="H638" t="str">
        <x:v>Rose Ide</x:v>
      </x:c>
      <x:c r="I638" t="str">
        <x:v>rose</x:v>
      </x:c>
      <x:c r="J638" s="9" t="n">
        <x:v>46233.772997685184</x:v>
      </x:c>
      <x:c r="K638" t="str">
        <x:v>edit</x:v>
      </x:c>
      <x:c r="L638" t="str">
        <x:v>supervisory_visit_form</x:v>
      </x:c>
      <x:c r="M638" t="str">
        <x:v>359</x:v>
      </x:c>
      <x:c r="N638" s="11" t="str">
        <x:v>Client: Shifa, Habiba</x:v>
      </x:c>
    </x:row>
    <x:row r="639">
      <x:c r="A639" t="n">
        <x:v>13866</x:v>
      </x:c>
      <x:c r="B639" t="str">
        <x:v>Exact</x:v>
      </x:c>
      <x:c r="C639" t="n">
        <x:v>345</x:v>
      </x:c>
      <x:c r="D639" s="8" t="n">
        <x:v>46232</x:v>
      </x:c>
      <x:c r="E639" t="str">
        <x:v>Supervisory Visit</x:v>
      </x:c>
      <x:c r="F639" t="str">
        <x:v>Shifa, Habiba</x:v>
      </x:c>
      <x:c r="G639" s="10" t="str">
        <x:v>3GU0M70HR07</x:v>
      </x:c>
      <x:c r="H639" t="str">
        <x:v>Rose Ide</x:v>
      </x:c>
      <x:c r="I639" t="str">
        <x:v>rose</x:v>
      </x:c>
      <x:c r="J639" s="9" t="n">
        <x:v>46233.77847222222</x:v>
      </x:c>
      <x:c r="K639" t="str">
        <x:v>edit</x:v>
      </x:c>
      <x:c r="L639" t="str">
        <x:v>supervisory_visit_form</x:v>
      </x:c>
      <x:c r="M639" t="str">
        <x:v>359</x:v>
      </x:c>
      <x:c r="N639" s="11" t="str">
        <x:v>Client: Shifa, Habiba</x:v>
      </x:c>
    </x:row>
    <x:row r="640">
      <x:c r="A640" t="n">
        <x:v>13867</x:v>
      </x:c>
      <x:c r="B640" t="str">
        <x:v>Exact</x:v>
      </x:c>
      <x:c r="C640" t="n">
        <x:v>345</x:v>
      </x:c>
      <x:c r="D640" s="8" t="n">
        <x:v>46232</x:v>
      </x:c>
      <x:c r="E640" t="str">
        <x:v>Supervisory Visit</x:v>
      </x:c>
      <x:c r="F640" t="str">
        <x:v>Shifa, Habiba</x:v>
      </x:c>
      <x:c r="G640" s="10" t="str">
        <x:v>3GU0M70HR07</x:v>
      </x:c>
      <x:c r="H640" t="str">
        <x:v>Rose Ide</x:v>
      </x:c>
      <x:c r="I640" t="str">
        <x:v>rose</x:v>
      </x:c>
      <x:c r="J640" s="9" t="n">
        <x:v>46233.78193287037</x:v>
      </x:c>
      <x:c r="K640" t="str">
        <x:v>edit</x:v>
      </x:c>
      <x:c r="L640" t="str">
        <x:v>common</x:v>
      </x:c>
      <x:c r="M640" t="str">
        <x:v>350</x:v>
      </x:c>
      <x:c r="N640" s="11" t="str">
        <x:v>Client: Shifa, Habiba</x:v>
      </x:c>
    </x:row>
    <x:row r="641">
      <x:c r="A641" t="n">
        <x:v>13868</x:v>
      </x:c>
      <x:c r="B641" t="str">
        <x:v>Exact</x:v>
      </x:c>
      <x:c r="C641" t="n">
        <x:v>345</x:v>
      </x:c>
      <x:c r="D641" s="8" t="n">
        <x:v>46232</x:v>
      </x:c>
      <x:c r="E641" t="str">
        <x:v>Supervisory Visit</x:v>
      </x:c>
      <x:c r="F641" t="str">
        <x:v>Shifa, Habiba</x:v>
      </x:c>
      <x:c r="G641" s="10" t="str">
        <x:v>3GU0M70HR07</x:v>
      </x:c>
      <x:c r="H641" t="str">
        <x:v>Rose Ide</x:v>
      </x:c>
      <x:c r="I641" t="str">
        <x:v>rose</x:v>
      </x:c>
      <x:c r="J641" s="9" t="n">
        <x:v>46233.7821412037</x:v>
      </x:c>
      <x:c r="K641" t="str">
        <x:v>edit</x:v>
      </x:c>
      <x:c r="L641" t="str">
        <x:v>common</x:v>
      </x:c>
      <x:c r="M641" t="str">
        <x:v>350</x:v>
      </x:c>
      <x:c r="N641" s="11" t="str">
        <x:v>Client: Shifa, Habiba</x:v>
      </x:c>
    </x:row>
    <x:row r="642">
      <x:c r="A642" t="n">
        <x:v>13889</x:v>
      </x:c>
      <x:c r="B642" t="str">
        <x:v>Exact</x:v>
      </x:c>
      <x:c r="C642" t="n">
        <x:v>345</x:v>
      </x:c>
      <x:c r="D642" s="8" t="n">
        <x:v>46232</x:v>
      </x:c>
      <x:c r="E642" t="str">
        <x:v>Supervisory Visit</x:v>
      </x:c>
      <x:c r="F642" t="str">
        <x:v>Shifa, Habiba</x:v>
      </x:c>
      <x:c r="G642" s="10" t="str">
        <x:v>3GU0M70HR07</x:v>
      </x:c>
      <x:c r="H642" t="str">
        <x:v>Rose Ide</x:v>
      </x:c>
      <x:c r="I642" t="str">
        <x:v>rose</x:v>
      </x:c>
      <x:c r="J642" s="9" t="n">
        <x:v>46234.827939814815</x:v>
      </x:c>
      <x:c r="K642" t="str">
        <x:v>edit</x:v>
      </x:c>
      <x:c r="L642" t="str">
        <x:v>common</x:v>
      </x:c>
      <x:c r="M642" t="str">
        <x:v>350</x:v>
      </x:c>
      <x:c r="N642" s="11" t="str">
        <x:v>Client: Shifa, Habiba</x:v>
      </x:c>
    </x:row>
    <x:row r="643">
      <x:c r="A643" t="n">
        <x:v>13257</x:v>
      </x:c>
      <x:c r="B643" t="str">
        <x:v>Exact</x:v>
      </x:c>
      <x:c r="C643" t="n">
        <x:v>334</x:v>
      </x:c>
      <x:c r="D643" s="8" t="n">
        <x:v>46227</x:v>
      </x:c>
      <x:c r="E643" t="str">
        <x:v>Supervisory Visit</x:v>
      </x:c>
      <x:c r="F643" t="str">
        <x:v>Taylor, Calvin R</x:v>
      </x:c>
      <x:c r="G643" s="10" t="str">
        <x:v>UNQ-1769259158530517</x:v>
      </x:c>
      <x:c r="H643" t="str">
        <x:v>Steve Bruitcher</x:v>
      </x:c>
      <x:c r="I643" t="str">
        <x:v>steve</x:v>
      </x:c>
      <x:c r="J643" s="9" t="n">
        <x:v>46225.460277777776</x:v>
      </x:c>
      <x:c r="K643" t="str">
        <x:v>edit</x:v>
      </x:c>
      <x:c r="L643" t="str">
        <x:v>supervisory_visit_form</x:v>
      </x:c>
      <x:c r="M643" t="str">
        <x:v>348</x:v>
      </x:c>
      <x:c r="N643" s="11" t="str">
        <x:v>Client: Taylor, Calvin R</x:v>
      </x:c>
    </x:row>
    <x:row r="644">
      <x:c r="A644" t="n">
        <x:v>13258</x:v>
      </x:c>
      <x:c r="B644" t="str">
        <x:v>Exact</x:v>
      </x:c>
      <x:c r="C644" t="n">
        <x:v>334</x:v>
      </x:c>
      <x:c r="D644" s="8" t="n">
        <x:v>46227</x:v>
      </x:c>
      <x:c r="E644" t="str">
        <x:v>Supervisory Visit</x:v>
      </x:c>
      <x:c r="F644" t="str">
        <x:v>Taylor, Calvin R</x:v>
      </x:c>
      <x:c r="G644" s="10" t="str">
        <x:v>UNQ-1769259158530517</x:v>
      </x:c>
      <x:c r="H644" t="str">
        <x:v>Steve Bruitcher</x:v>
      </x:c>
      <x:c r="I644" t="str">
        <x:v>steve</x:v>
      </x:c>
      <x:c r="J644" s="9" t="n">
        <x:v>46225.461064814815</x:v>
      </x:c>
      <x:c r="K644" t="str">
        <x:v>edit</x:v>
      </x:c>
      <x:c r="L644" t="str">
        <x:v>supervisory_visit_form</x:v>
      </x:c>
      <x:c r="M644" t="str">
        <x:v>348</x:v>
      </x:c>
      <x:c r="N644" s="11" t="str">
        <x:v>Client: Taylor, Calvin R</x:v>
      </x:c>
    </x:row>
    <x:row r="645">
      <x:c r="A645" t="n">
        <x:v>13260</x:v>
      </x:c>
      <x:c r="B645" t="str">
        <x:v>Exact</x:v>
      </x:c>
      <x:c r="C645" t="n">
        <x:v>334</x:v>
      </x:c>
      <x:c r="D645" s="8" t="n">
        <x:v>46227</x:v>
      </x:c>
      <x:c r="E645" t="str">
        <x:v>Supervisory Visit</x:v>
      </x:c>
      <x:c r="F645" t="str">
        <x:v>Taylor, Calvin R</x:v>
      </x:c>
      <x:c r="G645" s="10" t="str">
        <x:v>UNQ-1769259158530517</x:v>
      </x:c>
      <x:c r="H645" t="str">
        <x:v>Steve Bruitcher</x:v>
      </x:c>
      <x:c r="I645" t="str">
        <x:v>steve</x:v>
      </x:c>
      <x:c r="J645" s="9" t="n">
        <x:v>46225.462013888886</x:v>
      </x:c>
      <x:c r="K645" t="str">
        <x:v>edit</x:v>
      </x:c>
      <x:c r="L645" t="str">
        <x:v>supervisory_visit_form</x:v>
      </x:c>
      <x:c r="M645" t="str">
        <x:v>348</x:v>
      </x:c>
      <x:c r="N645" s="11" t="str">
        <x:v>Client: Taylor, Calvin R</x:v>
      </x:c>
    </x:row>
    <x:row r="646">
      <x:c r="A646" t="n">
        <x:v>13575</x:v>
      </x:c>
      <x:c r="B646" t="str">
        <x:v>Exact</x:v>
      </x:c>
      <x:c r="C646" t="n">
        <x:v>336</x:v>
      </x:c>
      <x:c r="D646" s="8" t="n">
        <x:v>46229</x:v>
      </x:c>
      <x:c r="E646" t="str">
        <x:v>Supervisory Visit</x:v>
      </x:c>
      <x:c r="F646" t="str">
        <x:v>Rivers, Brenda G.</x:v>
      </x:c>
      <x:c r="G646" s="10" t="str">
        <x:v>3W00VF5YN38</x:v>
      </x:c>
      <x:c r="H646" t="str">
        <x:v>Steve Bruitcher</x:v>
      </x:c>
      <x:c r="I646" t="str">
        <x:v>steve</x:v>
      </x:c>
      <x:c r="J646" s="9" t="n">
        <x:v>46227.47241898148</x:v>
      </x:c>
      <x:c r="K646" t="str">
        <x:v>edit</x:v>
      </x:c>
      <x:c r="L646" t="str">
        <x:v>physician_appointments</x:v>
      </x:c>
      <x:c r="M646" t="str">
        <x:v>817</x:v>
      </x:c>
      <x:c r="N646" s="11" t="str">
        <x:v>Client: Rivers, Brenda G.</x:v>
      </x:c>
    </x:row>
    <x:row r="647">
      <x:c r="A647" t="n">
        <x:v>13576</x:v>
      </x:c>
      <x:c r="B647" t="str">
        <x:v>Exact</x:v>
      </x:c>
      <x:c r="C647" t="n">
        <x:v>336</x:v>
      </x:c>
      <x:c r="D647" s="8" t="n">
        <x:v>46229</x:v>
      </x:c>
      <x:c r="E647" t="str">
        <x:v>Supervisory Visit</x:v>
      </x:c>
      <x:c r="F647" t="str">
        <x:v>Rivers, Brenda G.</x:v>
      </x:c>
      <x:c r="G647" s="10" t="str">
        <x:v>3W00VF5YN38</x:v>
      </x:c>
      <x:c r="H647" t="str">
        <x:v>Steve Bruitcher</x:v>
      </x:c>
      <x:c r="I647" t="str">
        <x:v>steve</x:v>
      </x:c>
      <x:c r="J647" s="9" t="n">
        <x:v>46227.47479166667</x:v>
      </x:c>
      <x:c r="K647" t="str">
        <x:v>edit</x:v>
      </x:c>
      <x:c r="L647" t="str">
        <x:v>supervisory_visit_form</x:v>
      </x:c>
      <x:c r="M647" t="str">
        <x:v>350</x:v>
      </x:c>
      <x:c r="N647" s="11" t="str">
        <x:v>Client: Rivers, Brenda G.</x:v>
      </x:c>
    </x:row>
    <x:row r="648">
      <x:c r="A648" t="n">
        <x:v>13581</x:v>
      </x:c>
      <x:c r="B648" t="str">
        <x:v>Exact</x:v>
      </x:c>
      <x:c r="C648" t="n">
        <x:v>336</x:v>
      </x:c>
      <x:c r="D648" s="8" t="n">
        <x:v>46229</x:v>
      </x:c>
      <x:c r="E648" t="str">
        <x:v>Supervisory Visit</x:v>
      </x:c>
      <x:c r="F648" t="str">
        <x:v>Rivers, Brenda G.</x:v>
      </x:c>
      <x:c r="G648" s="10" t="str">
        <x:v>3W00VF5YN38</x:v>
      </x:c>
      <x:c r="H648" t="str">
        <x:v>Steve Bruitcher</x:v>
      </x:c>
      <x:c r="I648" t="str">
        <x:v>steve</x:v>
      </x:c>
      <x:c r="J648" s="9" t="n">
        <x:v>46227.48542824074</x:v>
      </x:c>
      <x:c r="K648" t="str">
        <x:v>edit</x:v>
      </x:c>
      <x:c r="L648" t="str">
        <x:v>supervisory_visit_form</x:v>
      </x:c>
      <x:c r="M648" t="str">
        <x:v>350</x:v>
      </x:c>
      <x:c r="N648" s="11" t="str">
        <x:v>Client: Rivers, Brenda G.</x:v>
      </x:c>
    </x:row>
    <x:row r="649">
      <x:c r="A649" t="n">
        <x:v>13596</x:v>
      </x:c>
      <x:c r="B649" t="str">
        <x:v>Exact</x:v>
      </x:c>
      <x:c r="C649" t="n">
        <x:v>336</x:v>
      </x:c>
      <x:c r="D649" s="8" t="n">
        <x:v>46229</x:v>
      </x:c>
      <x:c r="E649" t="str">
        <x:v>Supervisory Visit</x:v>
      </x:c>
      <x:c r="F649" t="str">
        <x:v>Rivers, Brenda G.</x:v>
      </x:c>
      <x:c r="G649" s="10" t="str">
        <x:v>3W00VF5YN38</x:v>
      </x:c>
      <x:c r="H649" t="str">
        <x:v>Steve Bruitcher</x:v>
      </x:c>
      <x:c r="I649" t="str">
        <x:v>steve</x:v>
      </x:c>
      <x:c r="J649" s="9" t="n">
        <x:v>46227.49309027778</x:v>
      </x:c>
      <x:c r="K649" t="str">
        <x:v>edit</x:v>
      </x:c>
      <x:c r="L649" t="str">
        <x:v>common</x:v>
      </x:c>
      <x:c r="M649" t="str">
        <x:v>341</x:v>
      </x:c>
      <x:c r="N649" s="11" t="str">
        <x:v>Client: Rivers, Brenda G.</x:v>
      </x:c>
    </x:row>
    <x:row r="650">
      <x:c r="A650" t="n">
        <x:v>13598</x:v>
      </x:c>
      <x:c r="B650" t="str">
        <x:v>Exact</x:v>
      </x:c>
      <x:c r="C650" t="n">
        <x:v>336</x:v>
      </x:c>
      <x:c r="D650" s="8" t="n">
        <x:v>46229</x:v>
      </x:c>
      <x:c r="E650" t="str">
        <x:v>Supervisory Visit</x:v>
      </x:c>
      <x:c r="F650" t="str">
        <x:v>Rivers, Brenda G.</x:v>
      </x:c>
      <x:c r="G650" s="10" t="str">
        <x:v>3W00VF5YN38</x:v>
      </x:c>
      <x:c r="H650" t="str">
        <x:v>Steve Bruitcher</x:v>
      </x:c>
      <x:c r="I650" t="str">
        <x:v>steve</x:v>
      </x:c>
      <x:c r="J650" s="9" t="n">
        <x:v>46227.49335648148</x:v>
      </x:c>
      <x:c r="K650" t="str">
        <x:v>edit</x:v>
      </x:c>
      <x:c r="L650" t="str">
        <x:v>common</x:v>
      </x:c>
      <x:c r="M650" t="str">
        <x:v>341</x:v>
      </x:c>
      <x:c r="N650" s="11" t="str">
        <x:v>Client: Rivers, Brenda G.</x:v>
      </x:c>
    </x:row>
    <x:row r="651">
      <x:c r="A651" t="n">
        <x:v>13112</x:v>
      </x:c>
      <x:c r="B651" t="str">
        <x:v>Exact</x:v>
      </x:c>
      <x:c r="C651" t="n">
        <x:v>340</x:v>
      </x:c>
      <x:c r="D651" s="8" t="n">
        <x:v>46222</x:v>
      </x:c>
      <x:c r="E651" t="str">
        <x:v>Supervisory Visit</x:v>
      </x:c>
      <x:c r="F651" t="str">
        <x:v>Ali, Zahra O.</x:v>
      </x:c>
      <x:c r="G651" s="10" t="str">
        <x:v>8XK5R16GM96</x:v>
      </x:c>
      <x:c r="H651" t="str">
        <x:v>Caydiid Maxamed</x:v>
      </x:c>
      <x:c r="I651" t="str">
        <x:v>adeed</x:v>
      </x:c>
      <x:c r="J651" s="9" t="n">
        <x:v>46221.71740740741</x:v>
      </x:c>
      <x:c r="K651" t="str">
        <x:v>edit</x:v>
      </x:c>
      <x:c r="L651" t="str">
        <x:v>supervisory_visit_form</x:v>
      </x:c>
      <x:c r="M651" t="str">
        <x:v>354</x:v>
      </x:c>
      <x:c r="N651" s="11" t="str">
        <x:v>Client: Ali, Zahra O.</x:v>
      </x:c>
    </x:row>
    <x:row r="652">
      <x:c r="A652" t="n">
        <x:v>13113</x:v>
      </x:c>
      <x:c r="B652" t="str">
        <x:v>Exact</x:v>
      </x:c>
      <x:c r="C652" t="n">
        <x:v>340</x:v>
      </x:c>
      <x:c r="D652" s="8" t="n">
        <x:v>46222</x:v>
      </x:c>
      <x:c r="E652" t="str">
        <x:v>Supervisory Visit</x:v>
      </x:c>
      <x:c r="F652" t="str">
        <x:v>Ali, Zahra O.</x:v>
      </x:c>
      <x:c r="G652" s="10" t="str">
        <x:v>8XK5R16GM96</x:v>
      </x:c>
      <x:c r="H652" t="str">
        <x:v>Caydiid Maxamed</x:v>
      </x:c>
      <x:c r="I652" t="str">
        <x:v>adeed</x:v>
      </x:c>
      <x:c r="J652" s="9" t="n">
        <x:v>46221.71748842593</x:v>
      </x:c>
      <x:c r="K652" t="str">
        <x:v>edit</x:v>
      </x:c>
      <x:c r="L652" t="str">
        <x:v>supervisory_visit_form</x:v>
      </x:c>
      <x:c r="M652" t="str">
        <x:v>354</x:v>
      </x:c>
      <x:c r="N652" s="11" t="str">
        <x:v>Client: Ali, Zahra O.</x:v>
      </x:c>
    </x:row>
    <x:row r="653">
      <x:c r="A653" t="n">
        <x:v>13114</x:v>
      </x:c>
      <x:c r="B653" t="str">
        <x:v>Exact</x:v>
      </x:c>
      <x:c r="C653" t="n">
        <x:v>340</x:v>
      </x:c>
      <x:c r="D653" s="8" t="n">
        <x:v>46222</x:v>
      </x:c>
      <x:c r="E653" t="str">
        <x:v>Supervisory Visit</x:v>
      </x:c>
      <x:c r="F653" t="str">
        <x:v>Ali, Zahra O.</x:v>
      </x:c>
      <x:c r="G653" s="10" t="str">
        <x:v>8XK5R16GM96</x:v>
      </x:c>
      <x:c r="H653" t="str">
        <x:v>Caydiid Maxamed</x:v>
      </x:c>
      <x:c r="I653" t="str">
        <x:v>adeed</x:v>
      </x:c>
      <x:c r="J653" s="9" t="n">
        <x:v>46221.71864583333</x:v>
      </x:c>
      <x:c r="K653" t="str">
        <x:v>edit</x:v>
      </x:c>
      <x:c r="L653" t="str">
        <x:v>supervisory_visit_form</x:v>
      </x:c>
      <x:c r="M653" t="str">
        <x:v>354</x:v>
      </x:c>
      <x:c r="N653" s="11" t="str">
        <x:v>Client: Ali, Zahra O.</x:v>
      </x:c>
    </x:row>
    <x:row r="654">
      <x:c r="A654" t="n">
        <x:v>13115</x:v>
      </x:c>
      <x:c r="B654" t="str">
        <x:v>Exact</x:v>
      </x:c>
      <x:c r="C654" t="n">
        <x:v>340</x:v>
      </x:c>
      <x:c r="D654" s="8" t="n">
        <x:v>46222</x:v>
      </x:c>
      <x:c r="E654" t="str">
        <x:v>Supervisory Visit</x:v>
      </x:c>
      <x:c r="F654" t="str">
        <x:v>Ali, Zahra O.</x:v>
      </x:c>
      <x:c r="G654" s="10" t="str">
        <x:v>8XK5R16GM96</x:v>
      </x:c>
      <x:c r="H654" t="str">
        <x:v>Caydiid Maxamed</x:v>
      </x:c>
      <x:c r="I654" t="str">
        <x:v>adeed</x:v>
      </x:c>
      <x:c r="J654" s="9" t="n">
        <x:v>46221.71971064815</x:v>
      </x:c>
      <x:c r="K654" t="str">
        <x:v>edit</x:v>
      </x:c>
      <x:c r="L654" t="str">
        <x:v>common</x:v>
      </x:c>
      <x:c r="M654" t="str">
        <x:v>345</x:v>
      </x:c>
      <x:c r="N654" s="11" t="str">
        <x:v>Client: Ali, Zahra O.</x:v>
      </x:c>
    </x:row>
    <x:row r="655">
      <x:c r="A655" t="n">
        <x:v>13964</x:v>
      </x:c>
      <x:c r="B655" t="str">
        <x:v>Exact</x:v>
      </x:c>
      <x:c r="C655" t="n">
        <x:v>341</x:v>
      </x:c>
      <x:c r="D655" s="8" t="n">
        <x:v>46224</x:v>
      </x:c>
      <x:c r="E655" t="str">
        <x:v>Supervisory Visit</x:v>
      </x:c>
      <x:c r="F655" t="str">
        <x:v>Stewart, Gwendolyn</x:v>
      </x:c>
      <x:c r="G655" s="10" t="str">
        <x:v>3R95QJ8UM67</x:v>
      </x:c>
      <x:c r="H655" t="str">
        <x:v>Caydiid Maxamed</x:v>
      </x:c>
      <x:c r="I655" t="str">
        <x:v>adeed</x:v>
      </x:c>
      <x:c r="J655" s="9" t="n">
        <x:v>46238.80782407407</x:v>
      </x:c>
      <x:c r="K655" t="str">
        <x:v>edit</x:v>
      </x:c>
      <x:c r="L655" t="str">
        <x:v>supervisory_visit_form</x:v>
      </x:c>
      <x:c r="M655" t="str">
        <x:v>355</x:v>
      </x:c>
      <x:c r="N655" s="11" t="str">
        <x:v>Client: Stewart, Gwendolyn</x:v>
      </x:c>
    </x:row>
    <x:row r="656">
      <x:c r="A656" t="n">
        <x:v>13963</x:v>
      </x:c>
      <x:c r="B656" t="str">
        <x:v>Exact</x:v>
      </x:c>
      <x:c r="C656" t="n">
        <x:v>345</x:v>
      </x:c>
      <x:c r="D656" s="8" t="n">
        <x:v>46232</x:v>
      </x:c>
      <x:c r="E656" t="str">
        <x:v>Supervisory Visit</x:v>
      </x:c>
      <x:c r="F656" t="str">
        <x:v>Shifa, Habiba</x:v>
      </x:c>
      <x:c r="G656" s="10" t="str">
        <x:v>3GU0M70HR07</x:v>
      </x:c>
      <x:c r="H656" t="str">
        <x:v>Caydiid Maxamed</x:v>
      </x:c>
      <x:c r="I656" t="str">
        <x:v>adeed</x:v>
      </x:c>
      <x:c r="J656" s="9" t="n">
        <x:v>46238.802824074075</x:v>
      </x:c>
      <x:c r="K656" t="str">
        <x:v>edit</x:v>
      </x:c>
      <x:c r="L656" t="str">
        <x:v>common</x:v>
      </x:c>
      <x:c r="M656" t="str">
        <x:v>350</x:v>
      </x:c>
      <x:c r="N656" s="11" t="str">
        <x:v>Client: Shifa, Habiba</x:v>
      </x:c>
    </x:row>
    <x:row r="657">
      <x:c r="A657" t="n">
        <x:v>13111</x:v>
      </x:c>
      <x:c r="B657" t="str">
        <x:v>Exact</x:v>
      </x:c>
      <x:c r="C657" t="n">
        <x:v>362</x:v>
      </x:c>
      <x:c r="D657" s="8" t="n">
        <x:v>46206</x:v>
      </x:c>
      <x:c r="E657" t="str">
        <x:v>Supervisory Visit</x:v>
      </x:c>
      <x:c r="F657" t="str">
        <x:v>Sixto, Samuel N</x:v>
      </x:c>
      <x:c r="G657" s="10" t="str">
        <x:v>6TG5VJ8KM73</x:v>
      </x:c>
      <x:c r="H657" t="str">
        <x:v>Marian</x:v>
      </x:c>
      <x:c r="I657" t="str">
        <x:v>marian</x:v>
      </x:c>
      <x:c r="J657" s="9" t="n">
        <x:v>46221.70664351852</x:v>
      </x:c>
      <x:c r="K657" t="str">
        <x:v>edit</x:v>
      </x:c>
      <x:c r="L657" t="str">
        <x:v>supervisory_visit_form</x:v>
      </x:c>
      <x:c r="M657" t="str">
        <x:v>376</x:v>
      </x:c>
      <x:c r="N657" s="11" t="str">
        <x:v>Client: Sixto, Samuel N</x:v>
      </x:c>
    </x:row>
    <x:row r="658">
      <x:c r="A658" t="n">
        <x:v>13668</x:v>
      </x:c>
      <x:c r="B658" t="str">
        <x:v>Exact</x:v>
      </x:c>
      <x:c r="C658" t="n">
        <x:v>342</x:v>
      </x:c>
      <x:c r="D658" s="8" t="n">
        <x:v>46225</x:v>
      </x:c>
      <x:c r="E658" t="str">
        <x:v>Supervisory Visit</x:v>
      </x:c>
      <x:c r="F658" t="str">
        <x:v>Abusham, Zeinab</x:v>
      </x:c>
      <x:c r="G658" s="10" t="str">
        <x:v>UNQ-1756750146906475</x:v>
      </x:c>
      <x:c r="H658" t="str">
        <x:v>Marian</x:v>
      </x:c>
      <x:c r="I658" t="str">
        <x:v>marian</x:v>
      </x:c>
      <x:c r="J658" s="9" t="n">
        <x:v>46228.54719907408</x:v>
      </x:c>
      <x:c r="K658" t="str">
        <x:v>edit</x:v>
      </x:c>
      <x:c r="L658" t="str">
        <x:v>supervisory_visit_form</x:v>
      </x:c>
      <x:c r="M658" t="str">
        <x:v>356</x:v>
      </x:c>
      <x:c r="N658" s="11" t="str">
        <x:v>Client: Abusham, Zeinab</x:v>
      </x:c>
    </x:row>
    <x:row r="659">
      <x:c r="A659" t="n">
        <x:v>13669</x:v>
      </x:c>
      <x:c r="B659" t="str">
        <x:v>Exact</x:v>
      </x:c>
      <x:c r="C659" t="n">
        <x:v>342</x:v>
      </x:c>
      <x:c r="D659" s="8" t="n">
        <x:v>46225</x:v>
      </x:c>
      <x:c r="E659" t="str">
        <x:v>Supervisory Visit</x:v>
      </x:c>
      <x:c r="F659" t="str">
        <x:v>Abusham, Zeinab</x:v>
      </x:c>
      <x:c r="G659" s="10" t="str">
        <x:v>UNQ-1756750146906475</x:v>
      </x:c>
      <x:c r="H659" t="str">
        <x:v>Marian</x:v>
      </x:c>
      <x:c r="I659" t="str">
        <x:v>marian</x:v>
      </x:c>
      <x:c r="J659" s="9" t="n">
        <x:v>46228.54736111111</x:v>
      </x:c>
      <x:c r="K659" t="str">
        <x:v>edit</x:v>
      </x:c>
      <x:c r="L659" t="str">
        <x:v>supervisory_visit_form</x:v>
      </x:c>
      <x:c r="M659" t="str">
        <x:v>356</x:v>
      </x:c>
      <x:c r="N659" s="11" t="str">
        <x:v>Client: Abusham, Zeinab</x:v>
      </x:c>
    </x:row>
    <x:row r="660">
      <x:c r="A660" t="n">
        <x:v>13670</x:v>
      </x:c>
      <x:c r="B660" t="str">
        <x:v>Exact</x:v>
      </x:c>
      <x:c r="C660" t="n">
        <x:v>342</x:v>
      </x:c>
      <x:c r="D660" s="8" t="n">
        <x:v>46225</x:v>
      </x:c>
      <x:c r="E660" t="str">
        <x:v>Supervisory Visit</x:v>
      </x:c>
      <x:c r="F660" t="str">
        <x:v>Abusham, Zeinab</x:v>
      </x:c>
      <x:c r="G660" s="10" t="str">
        <x:v>UNQ-1756750146906475</x:v>
      </x:c>
      <x:c r="H660" t="str">
        <x:v>Marian</x:v>
      </x:c>
      <x:c r="I660" t="str">
        <x:v>marian</x:v>
      </x:c>
      <x:c r="J660" s="9" t="n">
        <x:v>46228.54777777778</x:v>
      </x:c>
      <x:c r="K660" t="str">
        <x:v>edit</x:v>
      </x:c>
      <x:c r="L660" t="str">
        <x:v>supervisory_visit_form</x:v>
      </x:c>
      <x:c r="M660" t="str">
        <x:v>356</x:v>
      </x:c>
      <x:c r="N660" s="11" t="str">
        <x:v>Client: Abusham, Zeinab</x:v>
      </x:c>
    </x:row>
    <x:row r="661">
      <x:c r="A661" t="n">
        <x:v>13671</x:v>
      </x:c>
      <x:c r="B661" t="str">
        <x:v>Exact</x:v>
      </x:c>
      <x:c r="C661" t="n">
        <x:v>342</x:v>
      </x:c>
      <x:c r="D661" s="8" t="n">
        <x:v>46225</x:v>
      </x:c>
      <x:c r="E661" t="str">
        <x:v>Supervisory Visit</x:v>
      </x:c>
      <x:c r="F661" t="str">
        <x:v>Abusham, Zeinab</x:v>
      </x:c>
      <x:c r="G661" s="10" t="str">
        <x:v>UNQ-1756750146906475</x:v>
      </x:c>
      <x:c r="H661" t="str">
        <x:v>Marian</x:v>
      </x:c>
      <x:c r="I661" t="str">
        <x:v>marian</x:v>
      </x:c>
      <x:c r="J661" s="9" t="n">
        <x:v>46228.55023148148</x:v>
      </x:c>
      <x:c r="K661" t="str">
        <x:v>edit</x:v>
      </x:c>
      <x:c r="L661" t="str">
        <x:v>common</x:v>
      </x:c>
      <x:c r="M661" t="str">
        <x:v>347</x:v>
      </x:c>
      <x:c r="N661" s="11" t="str">
        <x:v>Client: Abusham, Zeinab</x:v>
      </x:c>
    </x:row>
    <x:row r="662">
      <x:c r="A662" t="n">
        <x:v>13673</x:v>
      </x:c>
      <x:c r="B662" t="str">
        <x:v>Exact</x:v>
      </x:c>
      <x:c r="C662" t="n">
        <x:v>342</x:v>
      </x:c>
      <x:c r="D662" s="8" t="n">
        <x:v>46225</x:v>
      </x:c>
      <x:c r="E662" t="str">
        <x:v>Supervisory Visit</x:v>
      </x:c>
      <x:c r="F662" t="str">
        <x:v>Abusham, Zeinab</x:v>
      </x:c>
      <x:c r="G662" s="10" t="str">
        <x:v>UNQ-1756750146906475</x:v>
      </x:c>
      <x:c r="H662" t="str">
        <x:v>Marian</x:v>
      </x:c>
      <x:c r="I662" t="str">
        <x:v>marian</x:v>
      </x:c>
      <x:c r="J662" s="9" t="n">
        <x:v>46228.55027777778</x:v>
      </x:c>
      <x:c r="K662" t="str">
        <x:v>edit</x:v>
      </x:c>
      <x:c r="L662" t="str">
        <x:v>common</x:v>
      </x:c>
      <x:c r="M662" t="str">
        <x:v>347</x:v>
      </x:c>
      <x:c r="N662" s="11" t="str">
        <x:v>Client: Abusham, Zeinab</x:v>
      </x:c>
    </x:row>
    <x:row r="663">
      <x:c r="A663" t="n">
        <x:v>13677</x:v>
      </x:c>
      <x:c r="B663" t="str">
        <x:v>Exact</x:v>
      </x:c>
      <x:c r="C663" t="n">
        <x:v>344</x:v>
      </x:c>
      <x:c r="D663" s="8" t="n">
        <x:v>46230</x:v>
      </x:c>
      <x:c r="E663" t="str">
        <x:v>Supervisory Visit</x:v>
      </x:c>
      <x:c r="F663" t="str">
        <x:v>Wright, Judith Anita</x:v>
      </x:c>
      <x:c r="G663" s="10" t="str">
        <x:v>8JX3HT0WT91</x:v>
      </x:c>
      <x:c r="H663" t="str">
        <x:v>Marian</x:v>
      </x:c>
      <x:c r="I663" t="str">
        <x:v>marian</x:v>
      </x:c>
      <x:c r="J663" s="9" t="n">
        <x:v>46228.62762731482</x:v>
      </x:c>
      <x:c r="K663" t="str">
        <x:v>edit</x:v>
      </x:c>
      <x:c r="L663" t="str">
        <x:v>supervisory_visit_form</x:v>
      </x:c>
      <x:c r="M663" t="str">
        <x:v>358</x:v>
      </x:c>
      <x:c r="N663" s="11" t="str">
        <x:v>Client: Wright, Judith Anita</x:v>
      </x:c>
    </x:row>
    <x:row r="664">
      <x:c r="A664" t="n">
        <x:v>13678</x:v>
      </x:c>
      <x:c r="B664" t="str">
        <x:v>Exact</x:v>
      </x:c>
      <x:c r="C664" t="n">
        <x:v>344</x:v>
      </x:c>
      <x:c r="D664" s="8" t="n">
        <x:v>46230</x:v>
      </x:c>
      <x:c r="E664" t="str">
        <x:v>Supervisory Visit</x:v>
      </x:c>
      <x:c r="F664" t="str">
        <x:v>Wright, Judith Anita</x:v>
      </x:c>
      <x:c r="G664" s="10" t="str">
        <x:v>8JX3HT0WT91</x:v>
      </x:c>
      <x:c r="H664" t="str">
        <x:v>Marian</x:v>
      </x:c>
      <x:c r="I664" t="str">
        <x:v>marian</x:v>
      </x:c>
      <x:c r="J664" s="9" t="n">
        <x:v>46228.62767361111</x:v>
      </x:c>
      <x:c r="K664" t="str">
        <x:v>edit</x:v>
      </x:c>
      <x:c r="L664" t="str">
        <x:v>supervisory_visit_form</x:v>
      </x:c>
      <x:c r="M664" t="str">
        <x:v>358</x:v>
      </x:c>
      <x:c r="N664" s="11" t="str">
        <x:v>Client: Wright, Judith Anita</x:v>
      </x:c>
    </x:row>
    <x:row r="665">
      <x:c r="A665" t="n">
        <x:v>13679</x:v>
      </x:c>
      <x:c r="B665" t="str">
        <x:v>Exact</x:v>
      </x:c>
      <x:c r="C665" t="n">
        <x:v>344</x:v>
      </x:c>
      <x:c r="D665" s="8" t="n">
        <x:v>46230</x:v>
      </x:c>
      <x:c r="E665" t="str">
        <x:v>Supervisory Visit</x:v>
      </x:c>
      <x:c r="F665" t="str">
        <x:v>Wright, Judith Anita</x:v>
      </x:c>
      <x:c r="G665" s="10" t="str">
        <x:v>8JX3HT0WT91</x:v>
      </x:c>
      <x:c r="H665" t="str">
        <x:v>Marian</x:v>
      </x:c>
      <x:c r="I665" t="str">
        <x:v>marian</x:v>
      </x:c>
      <x:c r="J665" s="9" t="n">
        <x:v>46228.6278125</x:v>
      </x:c>
      <x:c r="K665" t="str">
        <x:v>edit</x:v>
      </x:c>
      <x:c r="L665" t="str">
        <x:v>supervisory_visit_form</x:v>
      </x:c>
      <x:c r="M665" t="str">
        <x:v>358</x:v>
      </x:c>
      <x:c r="N665" s="11" t="str">
        <x:v>Client: Wright, Judith Anita</x:v>
      </x:c>
    </x:row>
    <x:row r="666">
      <x:c r="A666" t="n">
        <x:v>13680</x:v>
      </x:c>
      <x:c r="B666" t="str">
        <x:v>Exact</x:v>
      </x:c>
      <x:c r="C666" t="n">
        <x:v>344</x:v>
      </x:c>
      <x:c r="D666" s="8" t="n">
        <x:v>46230</x:v>
      </x:c>
      <x:c r="E666" t="str">
        <x:v>Supervisory Visit</x:v>
      </x:c>
      <x:c r="F666" t="str">
        <x:v>Wright, Judith Anita</x:v>
      </x:c>
      <x:c r="G666" s="10" t="str">
        <x:v>8JX3HT0WT91</x:v>
      </x:c>
      <x:c r="H666" t="str">
        <x:v>Marian</x:v>
      </x:c>
      <x:c r="I666" t="str">
        <x:v>marian</x:v>
      </x:c>
      <x:c r="J666" s="9" t="n">
        <x:v>46228.62819444444</x:v>
      </x:c>
      <x:c r="K666" t="str">
        <x:v>edit</x:v>
      </x:c>
      <x:c r="L666" t="str">
        <x:v>common</x:v>
      </x:c>
      <x:c r="M666" t="str">
        <x:v>349</x:v>
      </x:c>
      <x:c r="N666" s="11" t="str">
        <x:v>Client: Wright, Judith Anita</x:v>
      </x:c>
    </x:row>
    <x:row r="667">
      <x:c r="A667" t="n">
        <x:v>13682</x:v>
      </x:c>
      <x:c r="B667" t="str">
        <x:v>Exact</x:v>
      </x:c>
      <x:c r="C667" t="n">
        <x:v>344</x:v>
      </x:c>
      <x:c r="D667" s="8" t="n">
        <x:v>46230</x:v>
      </x:c>
      <x:c r="E667" t="str">
        <x:v>Supervisory Visit</x:v>
      </x:c>
      <x:c r="F667" t="str">
        <x:v>Wright, Judith Anita</x:v>
      </x:c>
      <x:c r="G667" s="10" t="str">
        <x:v>8JX3HT0WT91</x:v>
      </x:c>
      <x:c r="H667" t="str">
        <x:v>Marian</x:v>
      </x:c>
      <x:c r="I667" t="str">
        <x:v>marian</x:v>
      </x:c>
      <x:c r="J667" s="9" t="n">
        <x:v>46228.628275462965</x:v>
      </x:c>
      <x:c r="K667" t="str">
        <x:v>edit</x:v>
      </x:c>
      <x:c r="L667" t="str">
        <x:v>common</x:v>
      </x:c>
      <x:c r="M667" t="str">
        <x:v>349</x:v>
      </x:c>
      <x:c r="N667" s="11" t="str">
        <x:v>Client: Wright, Judith Anita</x:v>
      </x:c>
    </x:row>
    <x:row r="668">
      <x:c r="A668" t="n">
        <x:v>13412</x:v>
      </x:c>
      <x:c r="B668" t="str">
        <x:v>Exact</x:v>
      </x:c>
      <x:c r="C668" t="n">
        <x:v>365</x:v>
      </x:c>
      <x:c r="D668" s="8" t="n">
        <x:v>46206</x:v>
      </x:c>
      <x:c r="E668" t="str">
        <x:v>Triggered SV</x:v>
      </x:c>
      <x:c r="F668" t="str">
        <x:v>Aden, Issa M</x:v>
      </x:c>
      <x:c r="G668" s="10" t="str">
        <x:v>8P46VD8WT86</x:v>
      </x:c>
      <x:c r="H668" t="str">
        <x:v>Olga</x:v>
      </x:c>
      <x:c r="I668" t="str">
        <x:v>olga</x:v>
      </x:c>
      <x:c r="J668" s="9" t="n">
        <x:v>46226.531909722224</x:v>
      </x:c>
      <x:c r="K668" t="str">
        <x:v>edit</x:v>
      </x:c>
      <x:c r="L668" t="str">
        <x:v>supervisory_visit_form</x:v>
      </x:c>
      <x:c r="M668" t="str">
        <x:v>379</x:v>
      </x:c>
      <x:c r="N668" s="11" t="str">
        <x:v>Client: Aden, Issa M</x:v>
      </x:c>
    </x:row>
    <x:row r="669">
      <x:c r="A669" t="n">
        <x:v>13413</x:v>
      </x:c>
      <x:c r="B669" t="str">
        <x:v>Exact</x:v>
      </x:c>
      <x:c r="C669" t="n">
        <x:v>365</x:v>
      </x:c>
      <x:c r="D669" s="8" t="n">
        <x:v>46206</x:v>
      </x:c>
      <x:c r="E669" t="str">
        <x:v>Triggered SV</x:v>
      </x:c>
      <x:c r="F669" t="str">
        <x:v>Aden, Issa M</x:v>
      </x:c>
      <x:c r="G669" s="10" t="str">
        <x:v>8P46VD8WT86</x:v>
      </x:c>
      <x:c r="H669" t="str">
        <x:v>Olga</x:v>
      </x:c>
      <x:c r="I669" t="str">
        <x:v>olga</x:v>
      </x:c>
      <x:c r="J669" s="9" t="n">
        <x:v>46226.53425925926</x:v>
      </x:c>
      <x:c r="K669" t="str">
        <x:v>edit</x:v>
      </x:c>
      <x:c r="L669" t="str">
        <x:v>supervisory_visit_form</x:v>
      </x:c>
      <x:c r="M669" t="str">
        <x:v>379</x:v>
      </x:c>
      <x:c r="N669" s="11" t="str">
        <x:v>Client: Aden, Issa M</x:v>
      </x:c>
    </x:row>
    <x:row r="670">
      <x:c r="A670" t="n">
        <x:v>13414</x:v>
      </x:c>
      <x:c r="B670" t="str">
        <x:v>Exact</x:v>
      </x:c>
      <x:c r="C670" t="n">
        <x:v>365</x:v>
      </x:c>
      <x:c r="D670" s="8" t="n">
        <x:v>46206</x:v>
      </x:c>
      <x:c r="E670" t="str">
        <x:v>Triggered SV</x:v>
      </x:c>
      <x:c r="F670" t="str">
        <x:v>Aden, Issa M</x:v>
      </x:c>
      <x:c r="G670" s="10" t="str">
        <x:v>8P46VD8WT86</x:v>
      </x:c>
      <x:c r="H670" t="str">
        <x:v>Olga</x:v>
      </x:c>
      <x:c r="I670" t="str">
        <x:v>olga</x:v>
      </x:c>
      <x:c r="J670" s="9" t="n">
        <x:v>46226.53445601852</x:v>
      </x:c>
      <x:c r="K670" t="str">
        <x:v>edit</x:v>
      </x:c>
      <x:c r="L670" t="str">
        <x:v>supervisory_visit_form</x:v>
      </x:c>
      <x:c r="M670" t="str">
        <x:v>379</x:v>
      </x:c>
      <x:c r="N670" s="11" t="str">
        <x:v>Client: Aden, Issa M</x:v>
      </x:c>
    </x:row>
    <x:row r="671">
      <x:c r="A671" t="n">
        <x:v>13746</x:v>
      </x:c>
      <x:c r="B671" t="str">
        <x:v>Exact</x:v>
      </x:c>
      <x:c r="C671" t="n">
        <x:v>365</x:v>
      </x:c>
      <x:c r="D671" s="8" t="n">
        <x:v>46206</x:v>
      </x:c>
      <x:c r="E671" t="str">
        <x:v>Triggered SV</x:v>
      </x:c>
      <x:c r="F671" t="str">
        <x:v>Aden, Issa M</x:v>
      </x:c>
      <x:c r="G671" s="10" t="str">
        <x:v>8P46VD8WT86</x:v>
      </x:c>
      <x:c r="H671" t="str">
        <x:v>Olga</x:v>
      </x:c>
      <x:c r="I671" t="str">
        <x:v>olga</x:v>
      </x:c>
      <x:c r="J671" s="9" t="n">
        <x:v>46231.57766203704</x:v>
      </x:c>
      <x:c r="K671" t="str">
        <x:v>update_date</x:v>
      </x:c>
      <x:c r="L671" t="str">
        <x:v>cl_dates</x:v>
      </x:c>
      <x:c r="M671" t="str">
        <x:v>365</x:v>
      </x:c>
      <x:c r="N671" s="11" t="str">
        <x:v>Client: Aden, Issa M</x:v>
      </x:c>
    </x:row>
    <x:row r="672">
      <x:c r="A672" t="n">
        <x:v>13407</x:v>
      </x:c>
      <x:c r="B672" t="str">
        <x:v>Exact</x:v>
      </x:c>
      <x:c r="C672" t="n">
        <x:v>347</x:v>
      </x:c>
      <x:c r="D672" s="8" t="n">
        <x:v>46209</x:v>
      </x:c>
      <x:c r="E672" t="str">
        <x:v>Supervisory Visit</x:v>
      </x:c>
      <x:c r="F672" t="str">
        <x:v>Mohamed, Bashir</x:v>
      </x:c>
      <x:c r="G672" s="10" t="str">
        <x:v>2V49PE1VA33</x:v>
      </x:c>
      <x:c r="H672" t="str">
        <x:v>Olga</x:v>
      </x:c>
      <x:c r="I672" t="str">
        <x:v>olga</x:v>
      </x:c>
      <x:c r="J672" s="9" t="n">
        <x:v>46226.52520833333</x:v>
      </x:c>
      <x:c r="K672" t="str">
        <x:v>edit</x:v>
      </x:c>
      <x:c r="L672" t="str">
        <x:v>supervisory_visit_form</x:v>
      </x:c>
      <x:c r="M672" t="str">
        <x:v>361</x:v>
      </x:c>
      <x:c r="N672" s="11" t="str">
        <x:v>Client: Mohamed, Bashir</x:v>
      </x:c>
    </x:row>
    <x:row r="673">
      <x:c r="A673" t="n">
        <x:v>13408</x:v>
      </x:c>
      <x:c r="B673" t="str">
        <x:v>Exact</x:v>
      </x:c>
      <x:c r="C673" t="n">
        <x:v>347</x:v>
      </x:c>
      <x:c r="D673" s="8" t="n">
        <x:v>46209</x:v>
      </x:c>
      <x:c r="E673" t="str">
        <x:v>Supervisory Visit</x:v>
      </x:c>
      <x:c r="F673" t="str">
        <x:v>Mohamed, Bashir</x:v>
      </x:c>
      <x:c r="G673" s="10" t="str">
        <x:v>2V49PE1VA33</x:v>
      </x:c>
      <x:c r="H673" t="str">
        <x:v>Olga</x:v>
      </x:c>
      <x:c r="I673" t="str">
        <x:v>olga</x:v>
      </x:c>
      <x:c r="J673" s="9" t="n">
        <x:v>46226.52559027778</x:v>
      </x:c>
      <x:c r="K673" t="str">
        <x:v>edit</x:v>
      </x:c>
      <x:c r="L673" t="str">
        <x:v>common</x:v>
      </x:c>
      <x:c r="M673" t="str">
        <x:v>352</x:v>
      </x:c>
      <x:c r="N673" s="11" t="str">
        <x:v>Client: Mohamed, Bashir</x:v>
      </x:c>
    </x:row>
    <x:row r="674">
      <x:c r="A674" t="n">
        <x:v>13410</x:v>
      </x:c>
      <x:c r="B674" t="str">
        <x:v>Exact</x:v>
      </x:c>
      <x:c r="C674" t="n">
        <x:v>347</x:v>
      </x:c>
      <x:c r="D674" s="8" t="n">
        <x:v>46209</x:v>
      </x:c>
      <x:c r="E674" t="str">
        <x:v>Supervisory Visit</x:v>
      </x:c>
      <x:c r="F674" t="str">
        <x:v>Mohamed, Bashir</x:v>
      </x:c>
      <x:c r="G674" s="10" t="str">
        <x:v>2V49PE1VA33</x:v>
      </x:c>
      <x:c r="H674" t="str">
        <x:v>Olga</x:v>
      </x:c>
      <x:c r="I674" t="str">
        <x:v>olga</x:v>
      </x:c>
      <x:c r="J674" s="9" t="n">
        <x:v>46226.5259375</x:v>
      </x:c>
      <x:c r="K674" t="str">
        <x:v>edit</x:v>
      </x:c>
      <x:c r="L674" t="str">
        <x:v>common</x:v>
      </x:c>
      <x:c r="M674" t="str">
        <x:v>352</x:v>
      </x:c>
      <x:c r="N674" s="11" t="str">
        <x:v>Client: Mohamed, Bashir</x:v>
      </x:c>
    </x:row>
    <x:row r="675">
      <x:c r="A675" t="n">
        <x:v>13724</x:v>
      </x:c>
      <x:c r="B675" t="str">
        <x:v>Exact</x:v>
      </x:c>
      <x:c r="C675" t="n">
        <x:v>357</x:v>
      </x:c>
      <x:c r="D675" s="8" t="n">
        <x:v>46210</x:v>
      </x:c>
      <x:c r="E675" t="str">
        <x:v>Supervisory Visit</x:v>
      </x:c>
      <x:c r="F675" t="str">
        <x:v>Bryant, Brenda L.</x:v>
      </x:c>
      <x:c r="G675" s="10" t="str">
        <x:v>9DE2A66RW19</x:v>
      </x:c>
      <x:c r="H675" t="str">
        <x:v>Olga</x:v>
      </x:c>
      <x:c r="I675" t="str">
        <x:v>olga</x:v>
      </x:c>
      <x:c r="J675" s="9" t="n">
        <x:v>46230.80574074074</x:v>
      </x:c>
      <x:c r="K675" t="str">
        <x:v>edit</x:v>
      </x:c>
      <x:c r="L675" t="str">
        <x:v>supervisory_visit_form</x:v>
      </x:c>
      <x:c r="M675" t="str">
        <x:v>371</x:v>
      </x:c>
      <x:c r="N675" s="11" t="str">
        <x:v>Client: Bryant, Brenda L.</x:v>
      </x:c>
    </x:row>
    <x:row r="676">
      <x:c r="A676" t="n">
        <x:v>13725</x:v>
      </x:c>
      <x:c r="B676" t="str">
        <x:v>Exact</x:v>
      </x:c>
      <x:c r="C676" t="n">
        <x:v>357</x:v>
      </x:c>
      <x:c r="D676" s="8" t="n">
        <x:v>46210</x:v>
      </x:c>
      <x:c r="E676" t="str">
        <x:v>Supervisory Visit</x:v>
      </x:c>
      <x:c r="F676" t="str">
        <x:v>Bryant, Brenda L.</x:v>
      </x:c>
      <x:c r="G676" s="10" t="str">
        <x:v>9DE2A66RW19</x:v>
      </x:c>
      <x:c r="H676" t="str">
        <x:v>Olga</x:v>
      </x:c>
      <x:c r="I676" t="str">
        <x:v>olga</x:v>
      </x:c>
      <x:c r="J676" s="9" t="n">
        <x:v>46230.80579861111</x:v>
      </x:c>
      <x:c r="K676" t="str">
        <x:v>edit</x:v>
      </x:c>
      <x:c r="L676" t="str">
        <x:v>supervisory_visit_form</x:v>
      </x:c>
      <x:c r="M676" t="str">
        <x:v>371</x:v>
      </x:c>
      <x:c r="N676" s="11" t="str">
        <x:v>Client: Bryant, Brenda L.</x:v>
      </x:c>
    </x:row>
    <x:row r="677">
      <x:c r="A677" t="n">
        <x:v>13771</x:v>
      </x:c>
      <x:c r="B677" t="str">
        <x:v>Exact</x:v>
      </x:c>
      <x:c r="C677" t="n">
        <x:v>328</x:v>
      </x:c>
      <x:c r="D677" s="8" t="n">
        <x:v>46210</x:v>
      </x:c>
      <x:c r="E677" t="str">
        <x:v>Supervisory Visit</x:v>
      </x:c>
      <x:c r="F677" t="str">
        <x:v>Lamb, Beatrice</x:v>
      </x:c>
      <x:c r="G677" s="10" t="str">
        <x:v>8MG8VD8YD36</x:v>
      </x:c>
      <x:c r="H677" t="str">
        <x:v>Olga</x:v>
      </x:c>
      <x:c r="I677" t="str">
        <x:v>olga</x:v>
      </x:c>
      <x:c r="J677" s="9" t="n">
        <x:v>46231.81337962963</x:v>
      </x:c>
      <x:c r="K677" t="str">
        <x:v>edit</x:v>
      </x:c>
      <x:c r="L677" t="str">
        <x:v>supervisory_visit_form</x:v>
      </x:c>
      <x:c r="M677" t="str">
        <x:v>342</x:v>
      </x:c>
      <x:c r="N677" s="11" t="str">
        <x:v>Client: Lamb, Beatrice</x:v>
      </x:c>
    </x:row>
    <x:row r="678">
      <x:c r="A678" t="n">
        <x:v>14101</x:v>
      </x:c>
      <x:c r="B678" t="str">
        <x:v>Exact</x:v>
      </x:c>
      <x:c r="C678" t="n">
        <x:v>329</x:v>
      </x:c>
      <x:c r="D678" s="8" t="n">
        <x:v>46210</x:v>
      </x:c>
      <x:c r="E678" t="str">
        <x:v>Supervisory Visit</x:v>
      </x:c>
      <x:c r="F678" t="str">
        <x:v>Taylor, Christine A.</x:v>
      </x:c>
      <x:c r="G678" s="10" t="str">
        <x:v>9H95VC6FX56</x:v>
      </x:c>
      <x:c r="H678" t="str">
        <x:v>Olga</x:v>
      </x:c>
      <x:c r="I678" t="str">
        <x:v>olga</x:v>
      </x:c>
      <x:c r="J678" s="9" t="n">
        <x:v>46241.819606481484</x:v>
      </x:c>
      <x:c r="K678" t="str">
        <x:v>edit</x:v>
      </x:c>
      <x:c r="L678" t="str">
        <x:v>evv_dates</x:v>
      </x:c>
      <x:c r="M678" t="str">
        <x:v>375</x:v>
      </x:c>
      <x:c r="N678" s="11" t="str">
        <x:v>Client: Taylor, Christine A.</x:v>
      </x:c>
    </x:row>
    <x:row r="679">
      <x:c r="A679" t="n">
        <x:v>13980</x:v>
      </x:c>
      <x:c r="B679" t="str">
        <x:v>Exact</x:v>
      </x:c>
      <x:c r="C679" t="n">
        <x:v>359</x:v>
      </x:c>
      <x:c r="D679" s="8" t="n">
        <x:v>46215</x:v>
      </x:c>
      <x:c r="E679" t="str">
        <x:v>Supervisory Visit</x:v>
      </x:c>
      <x:c r="F679" t="str">
        <x:v>Ali, Halimo</x:v>
      </x:c>
      <x:c r="G679" s="10" t="str">
        <x:v>UNQ-1763483947322</x:v>
      </x:c>
      <x:c r="H679" t="str">
        <x:v>Olga</x:v>
      </x:c>
      <x:c r="I679" t="str">
        <x:v>olga</x:v>
      </x:c>
      <x:c r="J679" s="9" t="n">
        <x:v>46239.56717592593</x:v>
      </x:c>
      <x:c r="K679" t="str">
        <x:v>edit</x:v>
      </x:c>
      <x:c r="L679" t="str">
        <x:v>evv_dates</x:v>
      </x:c>
      <x:c r="M679" t="str">
        <x:v>393</x:v>
      </x:c>
      <x:c r="N679" s="11" t="str">
        <x:v>Client: Ali, Halimo</x:v>
      </x:c>
    </x:row>
    <x:row r="680">
      <x:c r="A680" t="n">
        <x:v>14088</x:v>
      </x:c>
      <x:c r="B680" t="str">
        <x:v>Exact</x:v>
      </x:c>
      <x:c r="C680" t="n">
        <x:v>359</x:v>
      </x:c>
      <x:c r="D680" s="8" t="n">
        <x:v>46215</x:v>
      </x:c>
      <x:c r="E680" t="str">
        <x:v>Supervisory Visit</x:v>
      </x:c>
      <x:c r="F680" t="str">
        <x:v>Ali, Halimo</x:v>
      </x:c>
      <x:c r="G680" s="10" t="str">
        <x:v>UNQ-1763483947322</x:v>
      </x:c>
      <x:c r="H680" t="str">
        <x:v>Olga</x:v>
      </x:c>
      <x:c r="I680" t="str">
        <x:v>olga</x:v>
      </x:c>
      <x:c r="J680" s="9" t="n">
        <x:v>46241.69636574074</x:v>
      </x:c>
      <x:c r="K680" t="str">
        <x:v>edit</x:v>
      </x:c>
      <x:c r="L680" t="str">
        <x:v>evv_dates</x:v>
      </x:c>
      <x:c r="M680" t="str">
        <x:v>395</x:v>
      </x:c>
      <x:c r="N680" s="11" t="str">
        <x:v>Client: Ali, Halimo</x:v>
      </x:c>
    </x:row>
    <x:row r="681">
      <x:c r="A681" t="n">
        <x:v>14111</x:v>
      </x:c>
      <x:c r="B681" t="str">
        <x:v>Exact</x:v>
      </x:c>
      <x:c r="C681" t="n">
        <x:v>337</x:v>
      </x:c>
      <x:c r="D681" s="8" t="n">
        <x:v>46216</x:v>
      </x:c>
      <x:c r="E681" t="str">
        <x:v>Supervisory Visit</x:v>
      </x:c>
      <x:c r="F681" t="str">
        <x:v>Redding, Elaine</x:v>
      </x:c>
      <x:c r="G681" s="10" t="str">
        <x:v>UNQ-1764255233005</x:v>
      </x:c>
      <x:c r="H681" t="str">
        <x:v>Olga</x:v>
      </x:c>
      <x:c r="I681" t="str">
        <x:v>olga</x:v>
      </x:c>
      <x:c r="J681" s="9" t="n">
        <x:v>46241.83341435185</x:v>
      </x:c>
      <x:c r="K681" t="str">
        <x:v>edit</x:v>
      </x:c>
      <x:c r="L681" t="str">
        <x:v>evv_dates</x:v>
      </x:c>
      <x:c r="M681" t="str">
        <x:v>389</x:v>
      </x:c>
      <x:c r="N681" s="11" t="str">
        <x:v>Client: Redding, Elaine</x:v>
      </x:c>
    </x:row>
    <x:row r="682">
      <x:c r="A682" t="n">
        <x:v>14115</x:v>
      </x:c>
      <x:c r="B682" t="str">
        <x:v>Exact</x:v>
      </x:c>
      <x:c r="C682" t="n">
        <x:v>337</x:v>
      </x:c>
      <x:c r="D682" s="8" t="n">
        <x:v>46216</x:v>
      </x:c>
      <x:c r="E682" t="str">
        <x:v>Supervisory Visit</x:v>
      </x:c>
      <x:c r="F682" t="str">
        <x:v>Redding, Elaine</x:v>
      </x:c>
      <x:c r="G682" s="10" t="str">
        <x:v>UNQ-1764255233005</x:v>
      </x:c>
      <x:c r="H682" t="str">
        <x:v>Olga</x:v>
      </x:c>
      <x:c r="I682" t="str">
        <x:v>olga</x:v>
      </x:c>
      <x:c r="J682" s="9" t="n">
        <x:v>46241.83930555556</x:v>
      </x:c>
      <x:c r="K682" t="str">
        <x:v>edit</x:v>
      </x:c>
      <x:c r="L682" t="str">
        <x:v>evv_dates</x:v>
      </x:c>
      <x:c r="M682" t="str">
        <x:v>444</x:v>
      </x:c>
      <x:c r="N682" s="11" t="str">
        <x:v>Client: Redding, Elaine</x:v>
      </x:c>
    </x:row>
    <x:row r="683">
      <x:c r="A683" t="n">
        <x:v>14330</x:v>
      </x:c>
      <x:c r="B683" t="str">
        <x:v>Exact</x:v>
      </x:c>
      <x:c r="C683" t="n">
        <x:v>337</x:v>
      </x:c>
      <x:c r="D683" s="8" t="n">
        <x:v>46216</x:v>
      </x:c>
      <x:c r="E683" t="str">
        <x:v>Supervisory Visit</x:v>
      </x:c>
      <x:c r="F683" t="str">
        <x:v>Redding, Elaine</x:v>
      </x:c>
      <x:c r="G683" s="10" t="str">
        <x:v>UNQ-1764255233005</x:v>
      </x:c>
      <x:c r="H683" t="str">
        <x:v>Olga</x:v>
      </x:c>
      <x:c r="I683" t="str">
        <x:v>olga</x:v>
      </x:c>
      <x:c r="J683" s="9" t="n">
        <x:v>46246.864074074074</x:v>
      </x:c>
      <x:c r="K683" t="str">
        <x:v>edit</x:v>
      </x:c>
      <x:c r="L683" t="str">
        <x:v>evv_dates</x:v>
      </x:c>
      <x:c r="M683" t="str">
        <x:v>444</x:v>
      </x:c>
      <x:c r="N683" s="11" t="str">
        <x:v>Client: Redding, Elaine</x:v>
      </x:c>
    </x:row>
    <x:row r="684">
      <x:c r="A684" t="n">
        <x:v>13836</x:v>
      </x:c>
      <x:c r="B684" t="str">
        <x:v>Exact</x:v>
      </x:c>
      <x:c r="C684" t="n">
        <x:v>364</x:v>
      </x:c>
      <x:c r="D684" s="8" t="n">
        <x:v>46216</x:v>
      </x:c>
      <x:c r="E684" t="str">
        <x:v>Triggered SV</x:v>
      </x:c>
      <x:c r="F684" t="str">
        <x:v>Sixto, Samuel N</x:v>
      </x:c>
      <x:c r="G684" s="10" t="str">
        <x:v>6TG5VJ8KM73</x:v>
      </x:c>
      <x:c r="H684" t="str">
        <x:v>Olga</x:v>
      </x:c>
      <x:c r="I684" t="str">
        <x:v>olga</x:v>
      </x:c>
      <x:c r="J684" s="9" t="n">
        <x:v>46232.78375</x:v>
      </x:c>
      <x:c r="K684" t="str">
        <x:v>edit</x:v>
      </x:c>
      <x:c r="L684" t="str">
        <x:v>physician_appointments</x:v>
      </x:c>
      <x:c r="M684" t="str">
        <x:v>782</x:v>
      </x:c>
      <x:c r="N684" s="11" t="str">
        <x:v>Client: Sixto, Samuel N</x:v>
      </x:c>
    </x:row>
    <x:row r="685">
      <x:c r="A685" t="n">
        <x:v>13841</x:v>
      </x:c>
      <x:c r="B685" t="str">
        <x:v>Exact</x:v>
      </x:c>
      <x:c r="C685" t="n">
        <x:v>364</x:v>
      </x:c>
      <x:c r="D685" s="8" t="n">
        <x:v>46216</x:v>
      </x:c>
      <x:c r="E685" t="str">
        <x:v>Triggered SV</x:v>
      </x:c>
      <x:c r="F685" t="str">
        <x:v>Sixto, Samuel N</x:v>
      </x:c>
      <x:c r="G685" s="10" t="str">
        <x:v>6TG5VJ8KM73</x:v>
      </x:c>
      <x:c r="H685" t="str">
        <x:v>Olga</x:v>
      </x:c>
      <x:c r="I685" t="str">
        <x:v>olga</x:v>
      </x:c>
      <x:c r="J685" s="9" t="n">
        <x:v>46232.78909722222</x:v>
      </x:c>
      <x:c r="K685" t="str">
        <x:v>edit</x:v>
      </x:c>
      <x:c r="L685" t="str">
        <x:v>supervisory_visit_form</x:v>
      </x:c>
      <x:c r="M685" t="str">
        <x:v>378</x:v>
      </x:c>
      <x:c r="N685" s="11" t="str">
        <x:v>Client: Sixto, Samuel N</x:v>
      </x:c>
    </x:row>
    <x:row r="686">
      <x:c r="A686" t="n">
        <x:v>13843</x:v>
      </x:c>
      <x:c r="B686" t="str">
        <x:v>Exact</x:v>
      </x:c>
      <x:c r="C686" t="n">
        <x:v>364</x:v>
      </x:c>
      <x:c r="D686" s="8" t="n">
        <x:v>46216</x:v>
      </x:c>
      <x:c r="E686" t="str">
        <x:v>Triggered SV</x:v>
      </x:c>
      <x:c r="F686" t="str">
        <x:v>Sixto, Samuel N</x:v>
      </x:c>
      <x:c r="G686" s="10" t="str">
        <x:v>6TG5VJ8KM73</x:v>
      </x:c>
      <x:c r="H686" t="str">
        <x:v>Olga</x:v>
      </x:c>
      <x:c r="I686" t="str">
        <x:v>olga</x:v>
      </x:c>
      <x:c r="J686" s="9" t="n">
        <x:v>46232.81512731482</x:v>
      </x:c>
      <x:c r="K686" t="str">
        <x:v>edit</x:v>
      </x:c>
      <x:c r="L686" t="str">
        <x:v>common</x:v>
      </x:c>
      <x:c r="M686" t="str">
        <x:v>369</x:v>
      </x:c>
      <x:c r="N686" s="11" t="str">
        <x:v>Client: Sixto, Samuel N</x:v>
      </x:c>
    </x:row>
    <x:row r="687">
      <x:c r="A687" t="n">
        <x:v>14315</x:v>
      </x:c>
      <x:c r="B687" t="str">
        <x:v>Exact</x:v>
      </x:c>
      <x:c r="C687" t="n">
        <x:v>364</x:v>
      </x:c>
      <x:c r="D687" s="8" t="n">
        <x:v>46216</x:v>
      </x:c>
      <x:c r="E687" t="str">
        <x:v>Triggered SV</x:v>
      </x:c>
      <x:c r="F687" t="str">
        <x:v>Sixto, Samuel N</x:v>
      </x:c>
      <x:c r="G687" s="10" t="str">
        <x:v>6TG5VJ8KM73</x:v>
      </x:c>
      <x:c r="H687" t="str">
        <x:v>Olga</x:v>
      </x:c>
      <x:c r="I687" t="str">
        <x:v>olga</x:v>
      </x:c>
      <x:c r="J687" s="9" t="n">
        <x:v>46246.783171296294</x:v>
      </x:c>
      <x:c r="K687" t="str">
        <x:v>edit</x:v>
      </x:c>
      <x:c r="L687" t="str">
        <x:v>evv_dates</x:v>
      </x:c>
      <x:c r="M687" t="str">
        <x:v>414</x:v>
      </x:c>
      <x:c r="N687" s="11" t="str">
        <x:v>Client: Sixto, Samuel N</x:v>
      </x:c>
    </x:row>
    <x:row r="688">
      <x:c r="A688" t="n">
        <x:v>14182</x:v>
      </x:c>
      <x:c r="B688" t="str">
        <x:v>Inferred</x:v>
      </x:c>
      <x:c r="C688" t="n">
        <x:v>338</x:v>
      </x:c>
      <x:c r="D688" s="8" t="n">
        <x:v>46220</x:v>
      </x:c>
      <x:c r="E688" t="str">
        <x:v>Re-Assesment</x:v>
      </x:c>
      <x:c r="F688" t="str">
        <x:v>Harris, Maisie</x:v>
      </x:c>
      <x:c r="G688" s="10" t="str">
        <x:v>9VW3W87XA06</x:v>
      </x:c>
      <x:c r="H688" t="str">
        <x:v>Olga</x:v>
      </x:c>
      <x:c r="I688" t="str">
        <x:v>olga</x:v>
      </x:c>
      <x:c r="J688" s="9" t="n">
        <x:v>46244.74978009259</x:v>
      </x:c>
      <x:c r="K688" t="str">
        <x:v>edit</x:v>
      </x:c>
      <x:c r="L688" t="str">
        <x:v>nurse_assesment</x:v>
      </x:c>
      <x:c r="M688" t="str"/>
      <x:c r="N688" s="11" t="str">
        <x:v>Client: Harris, Maisie</x:v>
      </x:c>
    </x:row>
    <x:row r="689">
      <x:c r="A689" t="n">
        <x:v>14183</x:v>
      </x:c>
      <x:c r="B689" t="str">
        <x:v>Inferred</x:v>
      </x:c>
      <x:c r="C689" t="n">
        <x:v>338</x:v>
      </x:c>
      <x:c r="D689" s="8" t="n">
        <x:v>46220</x:v>
      </x:c>
      <x:c r="E689" t="str">
        <x:v>Re-Assesment</x:v>
      </x:c>
      <x:c r="F689" t="str">
        <x:v>Harris, Maisie</x:v>
      </x:c>
      <x:c r="G689" s="10" t="str">
        <x:v>9VW3W87XA06</x:v>
      </x:c>
      <x:c r="H689" t="str">
        <x:v>Olga</x:v>
      </x:c>
      <x:c r="I689" t="str">
        <x:v>olga</x:v>
      </x:c>
      <x:c r="J689" s="9" t="n">
        <x:v>46244.74986111111</x:v>
      </x:c>
      <x:c r="K689" t="str">
        <x:v>edit</x:v>
      </x:c>
      <x:c r="L689" t="str">
        <x:v>nurse_assesment</x:v>
      </x:c>
      <x:c r="M689" t="str"/>
      <x:c r="N689" s="11" t="str">
        <x:v>Client: Harris, Maisie</x:v>
      </x:c>
    </x:row>
    <x:row r="690">
      <x:c r="A690" t="n">
        <x:v>14184</x:v>
      </x:c>
      <x:c r="B690" t="str">
        <x:v>Inferred</x:v>
      </x:c>
      <x:c r="C690" t="n">
        <x:v>338</x:v>
      </x:c>
      <x:c r="D690" s="8" t="n">
        <x:v>46220</x:v>
      </x:c>
      <x:c r="E690" t="str">
        <x:v>Re-Assesment</x:v>
      </x:c>
      <x:c r="F690" t="str">
        <x:v>Harris, Maisie</x:v>
      </x:c>
      <x:c r="G690" s="10" t="str">
        <x:v>9VW3W87XA06</x:v>
      </x:c>
      <x:c r="H690" t="str">
        <x:v>Olga</x:v>
      </x:c>
      <x:c r="I690" t="str">
        <x:v>olga</x:v>
      </x:c>
      <x:c r="J690" s="9" t="n">
        <x:v>46244.75003472222</x:v>
      </x:c>
      <x:c r="K690" t="str">
        <x:v>edit</x:v>
      </x:c>
      <x:c r="L690" t="str">
        <x:v>nurse_assesment</x:v>
      </x:c>
      <x:c r="M690" t="str"/>
      <x:c r="N690" s="11" t="str">
        <x:v>Client: Harris, Maisie</x:v>
      </x:c>
    </x:row>
    <x:row r="691">
      <x:c r="A691" t="n">
        <x:v>14185</x:v>
      </x:c>
      <x:c r="B691" t="str">
        <x:v>Inferred</x:v>
      </x:c>
      <x:c r="C691" t="n">
        <x:v>338</x:v>
      </x:c>
      <x:c r="D691" s="8" t="n">
        <x:v>46220</x:v>
      </x:c>
      <x:c r="E691" t="str">
        <x:v>Re-Assesment</x:v>
      </x:c>
      <x:c r="F691" t="str">
        <x:v>Harris, Maisie</x:v>
      </x:c>
      <x:c r="G691" s="10" t="str">
        <x:v>9VW3W87XA06</x:v>
      </x:c>
      <x:c r="H691" t="str">
        <x:v>Olga</x:v>
      </x:c>
      <x:c r="I691" t="str">
        <x:v>olga</x:v>
      </x:c>
      <x:c r="J691" s="9" t="n">
        <x:v>46244.75204861111</x:v>
      </x:c>
      <x:c r="K691" t="str">
        <x:v>edit</x:v>
      </x:c>
      <x:c r="L691" t="str">
        <x:v>nurse_assesment</x:v>
      </x:c>
      <x:c r="M691" t="str"/>
      <x:c r="N691" s="11" t="str">
        <x:v>Client: Harris, Maisie</x:v>
      </x:c>
    </x:row>
    <x:row r="692">
      <x:c r="A692" t="n">
        <x:v>14186</x:v>
      </x:c>
      <x:c r="B692" t="str">
        <x:v>Inferred</x:v>
      </x:c>
      <x:c r="C692" t="n">
        <x:v>338</x:v>
      </x:c>
      <x:c r="D692" s="8" t="n">
        <x:v>46220</x:v>
      </x:c>
      <x:c r="E692" t="str">
        <x:v>Re-Assesment</x:v>
      </x:c>
      <x:c r="F692" t="str">
        <x:v>Harris, Maisie</x:v>
      </x:c>
      <x:c r="G692" s="10" t="str">
        <x:v>9VW3W87XA06</x:v>
      </x:c>
      <x:c r="H692" t="str">
        <x:v>Olga</x:v>
      </x:c>
      <x:c r="I692" t="str">
        <x:v>olga</x:v>
      </x:c>
      <x:c r="J692" s="9" t="n">
        <x:v>46244.752118055556</x:v>
      </x:c>
      <x:c r="K692" t="str">
        <x:v>edit</x:v>
      </x:c>
      <x:c r="L692" t="str">
        <x:v>nurse_assesment</x:v>
      </x:c>
      <x:c r="M692" t="str"/>
      <x:c r="N692" s="11" t="str">
        <x:v>Client: Harris, Maisie</x:v>
      </x:c>
    </x:row>
    <x:row r="693">
      <x:c r="A693" t="n">
        <x:v>14187</x:v>
      </x:c>
      <x:c r="B693" t="str">
        <x:v>Inferred</x:v>
      </x:c>
      <x:c r="C693" t="n">
        <x:v>338</x:v>
      </x:c>
      <x:c r="D693" s="8" t="n">
        <x:v>46220</x:v>
      </x:c>
      <x:c r="E693" t="str">
        <x:v>Re-Assesment</x:v>
      </x:c>
      <x:c r="F693" t="str">
        <x:v>Harris, Maisie</x:v>
      </x:c>
      <x:c r="G693" s="10" t="str">
        <x:v>9VW3W87XA06</x:v>
      </x:c>
      <x:c r="H693" t="str">
        <x:v>Olga</x:v>
      </x:c>
      <x:c r="I693" t="str">
        <x:v>olga</x:v>
      </x:c>
      <x:c r="J693" s="9" t="n">
        <x:v>46244.752222222225</x:v>
      </x:c>
      <x:c r="K693" t="str">
        <x:v>edit</x:v>
      </x:c>
      <x:c r="L693" t="str">
        <x:v>nurse_assesment</x:v>
      </x:c>
      <x:c r="M693" t="str"/>
      <x:c r="N693" s="11" t="str">
        <x:v>Client: Harris, Maisie</x:v>
      </x:c>
    </x:row>
    <x:row r="694">
      <x:c r="A694" t="n">
        <x:v>14216</x:v>
      </x:c>
      <x:c r="B694" t="str">
        <x:v>Inferred</x:v>
      </x:c>
      <x:c r="C694" t="n">
        <x:v>338</x:v>
      </x:c>
      <x:c r="D694" s="8" t="n">
        <x:v>46220</x:v>
      </x:c>
      <x:c r="E694" t="str">
        <x:v>Re-Assesment</x:v>
      </x:c>
      <x:c r="F694" t="str">
        <x:v>Harris, Maisie</x:v>
      </x:c>
      <x:c r="G694" s="10" t="str">
        <x:v>9VW3W87XA06</x:v>
      </x:c>
      <x:c r="H694" t="str">
        <x:v>Olga</x:v>
      </x:c>
      <x:c r="I694" t="str">
        <x:v>olga</x:v>
      </x:c>
      <x:c r="J694" s="9" t="n">
        <x:v>46245.49048611111</x:v>
      </x:c>
      <x:c r="K694" t="str">
        <x:v>edit</x:v>
      </x:c>
      <x:c r="L694" t="str">
        <x:v>nurse_assesment</x:v>
      </x:c>
      <x:c r="M694" t="str"/>
      <x:c r="N694" s="11" t="str">
        <x:v>Client: Harris, Maisie</x:v>
      </x:c>
    </x:row>
    <x:row r="695">
      <x:c r="A695" t="n">
        <x:v>14217</x:v>
      </x:c>
      <x:c r="B695" t="str">
        <x:v>Inferred</x:v>
      </x:c>
      <x:c r="C695" t="n">
        <x:v>338</x:v>
      </x:c>
      <x:c r="D695" s="8" t="n">
        <x:v>46220</x:v>
      </x:c>
      <x:c r="E695" t="str">
        <x:v>Re-Assesment</x:v>
      </x:c>
      <x:c r="F695" t="str">
        <x:v>Harris, Maisie</x:v>
      </x:c>
      <x:c r="G695" s="10" t="str">
        <x:v>9VW3W87XA06</x:v>
      </x:c>
      <x:c r="H695" t="str">
        <x:v>Olga</x:v>
      </x:c>
      <x:c r="I695" t="str">
        <x:v>olga</x:v>
      </x:c>
      <x:c r="J695" s="9" t="n">
        <x:v>46245.490648148145</x:v>
      </x:c>
      <x:c r="K695" t="str">
        <x:v>edit</x:v>
      </x:c>
      <x:c r="L695" t="str">
        <x:v>nurse_assesment</x:v>
      </x:c>
      <x:c r="M695" t="str"/>
      <x:c r="N695" s="11" t="str">
        <x:v>Client: Harris, Maisie</x:v>
      </x:c>
    </x:row>
    <x:row r="696">
      <x:c r="A696" t="n">
        <x:v>14218</x:v>
      </x:c>
      <x:c r="B696" t="str">
        <x:v>Inferred</x:v>
      </x:c>
      <x:c r="C696" t="n">
        <x:v>338</x:v>
      </x:c>
      <x:c r="D696" s="8" t="n">
        <x:v>46220</x:v>
      </x:c>
      <x:c r="E696" t="str">
        <x:v>Re-Assesment</x:v>
      </x:c>
      <x:c r="F696" t="str">
        <x:v>Harris, Maisie</x:v>
      </x:c>
      <x:c r="G696" s="10" t="str">
        <x:v>9VW3W87XA06</x:v>
      </x:c>
      <x:c r="H696" t="str">
        <x:v>Olga</x:v>
      </x:c>
      <x:c r="I696" t="str">
        <x:v>olga</x:v>
      </x:c>
      <x:c r="J696" s="9" t="n">
        <x:v>46245.491111111114</x:v>
      </x:c>
      <x:c r="K696" t="str">
        <x:v>edit</x:v>
      </x:c>
      <x:c r="L696" t="str">
        <x:v>nurse_assesment</x:v>
      </x:c>
      <x:c r="M696" t="str"/>
      <x:c r="N696" s="11" t="str">
        <x:v>Client: Harris, Maisie</x:v>
      </x:c>
    </x:row>
    <x:row r="697">
      <x:c r="A697" t="n">
        <x:v>14219</x:v>
      </x:c>
      <x:c r="B697" t="str">
        <x:v>Inferred</x:v>
      </x:c>
      <x:c r="C697" t="n">
        <x:v>338</x:v>
      </x:c>
      <x:c r="D697" s="8" t="n">
        <x:v>46220</x:v>
      </x:c>
      <x:c r="E697" t="str">
        <x:v>Re-Assesment</x:v>
      </x:c>
      <x:c r="F697" t="str">
        <x:v>Harris, Maisie</x:v>
      </x:c>
      <x:c r="G697" s="10" t="str">
        <x:v>9VW3W87XA06</x:v>
      </x:c>
      <x:c r="H697" t="str">
        <x:v>Olga</x:v>
      </x:c>
      <x:c r="I697" t="str">
        <x:v>olga</x:v>
      </x:c>
      <x:c r="J697" s="9" t="n">
        <x:v>46245.491111111114</x:v>
      </x:c>
      <x:c r="K697" t="str">
        <x:v>edit</x:v>
      </x:c>
      <x:c r="L697" t="str">
        <x:v>nurse_assesment_2</x:v>
      </x:c>
      <x:c r="M697" t="str"/>
      <x:c r="N697" s="11" t="str">
        <x:v>Client: Harris, Maisie</x:v>
      </x:c>
    </x:row>
    <x:row r="698">
      <x:c r="A698" t="n">
        <x:v>14220</x:v>
      </x:c>
      <x:c r="B698" t="str">
        <x:v>Inferred</x:v>
      </x:c>
      <x:c r="C698" t="n">
        <x:v>338</x:v>
      </x:c>
      <x:c r="D698" s="8" t="n">
        <x:v>46220</x:v>
      </x:c>
      <x:c r="E698" t="str">
        <x:v>Re-Assesment</x:v>
      </x:c>
      <x:c r="F698" t="str">
        <x:v>Harris, Maisie</x:v>
      </x:c>
      <x:c r="G698" s="10" t="str">
        <x:v>9VW3W87XA06</x:v>
      </x:c>
      <x:c r="H698" t="str">
        <x:v>Olga</x:v>
      </x:c>
      <x:c r="I698" t="str">
        <x:v>olga</x:v>
      </x:c>
      <x:c r="J698" s="9" t="n">
        <x:v>46245.49184027778</x:v>
      </x:c>
      <x:c r="K698" t="str">
        <x:v>edit</x:v>
      </x:c>
      <x:c r="L698" t="str">
        <x:v>nurse_assesment</x:v>
      </x:c>
      <x:c r="M698" t="str"/>
      <x:c r="N698" s="11" t="str">
        <x:v>Client: Harris, Maisie</x:v>
      </x:c>
    </x:row>
    <x:row r="699">
      <x:c r="A699" t="n">
        <x:v>14221</x:v>
      </x:c>
      <x:c r="B699" t="str">
        <x:v>Inferred</x:v>
      </x:c>
      <x:c r="C699" t="n">
        <x:v>338</x:v>
      </x:c>
      <x:c r="D699" s="8" t="n">
        <x:v>46220</x:v>
      </x:c>
      <x:c r="E699" t="str">
        <x:v>Re-Assesment</x:v>
      </x:c>
      <x:c r="F699" t="str">
        <x:v>Harris, Maisie</x:v>
      </x:c>
      <x:c r="G699" s="10" t="str">
        <x:v>9VW3W87XA06</x:v>
      </x:c>
      <x:c r="H699" t="str">
        <x:v>Olga</x:v>
      </x:c>
      <x:c r="I699" t="str">
        <x:v>olga</x:v>
      </x:c>
      <x:c r="J699" s="9" t="n">
        <x:v>46245.49184027778</x:v>
      </x:c>
      <x:c r="K699" t="str">
        <x:v>edit</x:v>
      </x:c>
      <x:c r="L699" t="str">
        <x:v>nurse_assesment_2</x:v>
      </x:c>
      <x:c r="M699" t="str"/>
      <x:c r="N699" s="11" t="str">
        <x:v>Client: Harris, Maisie</x:v>
      </x:c>
    </x:row>
    <x:row r="700">
      <x:c r="A700" t="n">
        <x:v>14222</x:v>
      </x:c>
      <x:c r="B700" t="str">
        <x:v>Inferred</x:v>
      </x:c>
      <x:c r="C700" t="n">
        <x:v>338</x:v>
      </x:c>
      <x:c r="D700" s="8" t="n">
        <x:v>46220</x:v>
      </x:c>
      <x:c r="E700" t="str">
        <x:v>Re-Assesment</x:v>
      </x:c>
      <x:c r="F700" t="str">
        <x:v>Harris, Maisie</x:v>
      </x:c>
      <x:c r="G700" s="10" t="str">
        <x:v>9VW3W87XA06</x:v>
      </x:c>
      <x:c r="H700" t="str">
        <x:v>Olga</x:v>
      </x:c>
      <x:c r="I700" t="str">
        <x:v>olga</x:v>
      </x:c>
      <x:c r="J700" s="9" t="n">
        <x:v>46245.49222222222</x:v>
      </x:c>
      <x:c r="K700" t="str">
        <x:v>edit</x:v>
      </x:c>
      <x:c r="L700" t="str">
        <x:v>nurse_assesment</x:v>
      </x:c>
      <x:c r="M700" t="str"/>
      <x:c r="N700" s="11" t="str">
        <x:v>Client: Harris, Maisie</x:v>
      </x:c>
    </x:row>
    <x:row r="701">
      <x:c r="A701" t="n">
        <x:v>14223</x:v>
      </x:c>
      <x:c r="B701" t="str">
        <x:v>Inferred</x:v>
      </x:c>
      <x:c r="C701" t="n">
        <x:v>338</x:v>
      </x:c>
      <x:c r="D701" s="8" t="n">
        <x:v>46220</x:v>
      </x:c>
      <x:c r="E701" t="str">
        <x:v>Re-Assesment</x:v>
      </x:c>
      <x:c r="F701" t="str">
        <x:v>Harris, Maisie</x:v>
      </x:c>
      <x:c r="G701" s="10" t="str">
        <x:v>9VW3W87XA06</x:v>
      </x:c>
      <x:c r="H701" t="str">
        <x:v>Olga</x:v>
      </x:c>
      <x:c r="I701" t="str">
        <x:v>olga</x:v>
      </x:c>
      <x:c r="J701" s="9" t="n">
        <x:v>46245.49297453704</x:v>
      </x:c>
      <x:c r="K701" t="str">
        <x:v>edit</x:v>
      </x:c>
      <x:c r="L701" t="str">
        <x:v>nurse_assesment</x:v>
      </x:c>
      <x:c r="M701" t="str"/>
      <x:c r="N701" s="11" t="str">
        <x:v>Client: Harris, Maisie</x:v>
      </x:c>
    </x:row>
    <x:row r="702">
      <x:c r="A702" t="n">
        <x:v>14224</x:v>
      </x:c>
      <x:c r="B702" t="str">
        <x:v>Inferred</x:v>
      </x:c>
      <x:c r="C702" t="n">
        <x:v>338</x:v>
      </x:c>
      <x:c r="D702" s="8" t="n">
        <x:v>46220</x:v>
      </x:c>
      <x:c r="E702" t="str">
        <x:v>Re-Assesment</x:v>
      </x:c>
      <x:c r="F702" t="str">
        <x:v>Harris, Maisie</x:v>
      </x:c>
      <x:c r="G702" s="10" t="str">
        <x:v>9VW3W87XA06</x:v>
      </x:c>
      <x:c r="H702" t="str">
        <x:v>Olga</x:v>
      </x:c>
      <x:c r="I702" t="str">
        <x:v>olga</x:v>
      </x:c>
      <x:c r="J702" s="9" t="n">
        <x:v>46245.49356481482</x:v>
      </x:c>
      <x:c r="K702" t="str">
        <x:v>edit</x:v>
      </x:c>
      <x:c r="L702" t="str">
        <x:v>nurse_assesment</x:v>
      </x:c>
      <x:c r="M702" t="str"/>
      <x:c r="N702" s="11" t="str">
        <x:v>Client: Harris, Maisie</x:v>
      </x:c>
    </x:row>
    <x:row r="703">
      <x:c r="A703" t="n">
        <x:v>14136</x:v>
      </x:c>
      <x:c r="B703" t="str">
        <x:v>Exact</x:v>
      </x:c>
      <x:c r="C703" t="n">
        <x:v>354</x:v>
      </x:c>
      <x:c r="D703" s="8" t="n">
        <x:v>46221</x:v>
      </x:c>
      <x:c r="E703" t="str">
        <x:v>Supervisory Visit</x:v>
      </x:c>
      <x:c r="F703" t="str">
        <x:v>Dixon, Willesley</x:v>
      </x:c>
      <x:c r="G703" s="10" t="str">
        <x:v>4PP7FC8DC41</x:v>
      </x:c>
      <x:c r="H703" t="str">
        <x:v>Olga</x:v>
      </x:c>
      <x:c r="I703" t="str">
        <x:v>olga</x:v>
      </x:c>
      <x:c r="J703" s="9" t="n">
        <x:v>46244.4715625</x:v>
      </x:c>
      <x:c r="K703" t="str">
        <x:v>edit</x:v>
      </x:c>
      <x:c r="L703" t="str">
        <x:v>evv_dates</x:v>
      </x:c>
      <x:c r="M703" t="str">
        <x:v>407</x:v>
      </x:c>
      <x:c r="N703" s="11" t="str">
        <x:v>Client: Dixon, Willesley</x:v>
      </x:c>
    </x:row>
    <x:row r="704">
      <x:c r="A704" t="n">
        <x:v>14143</x:v>
      </x:c>
      <x:c r="B704" t="str">
        <x:v>Exact</x:v>
      </x:c>
      <x:c r="C704" t="n">
        <x:v>354</x:v>
      </x:c>
      <x:c r="D704" s="8" t="n">
        <x:v>46221</x:v>
      </x:c>
      <x:c r="E704" t="str">
        <x:v>Supervisory Visit</x:v>
      </x:c>
      <x:c r="F704" t="str">
        <x:v>Dixon, Willesley</x:v>
      </x:c>
      <x:c r="G704" s="10" t="str">
        <x:v>4PP7FC8DC41</x:v>
      </x:c>
      <x:c r="H704" t="str">
        <x:v>Olga</x:v>
      </x:c>
      <x:c r="I704" t="str">
        <x:v>olga</x:v>
      </x:c>
      <x:c r="J704" s="9" t="n">
        <x:v>46244.4871875</x:v>
      </x:c>
      <x:c r="K704" t="str">
        <x:v>edit</x:v>
      </x:c>
      <x:c r="L704" t="str">
        <x:v>evv_dates</x:v>
      </x:c>
      <x:c r="M704" t="str">
        <x:v>356</x:v>
      </x:c>
      <x:c r="N704" s="11" t="str">
        <x:v>Client: Dixon, Willesley</x:v>
      </x:c>
    </x:row>
    <x:row r="705">
      <x:c r="A705" t="n">
        <x:v>13820</x:v>
      </x:c>
      <x:c r="B705" t="str">
        <x:v>Exact</x:v>
      </x:c>
      <x:c r="C705" t="n">
        <x:v>340</x:v>
      </x:c>
      <x:c r="D705" s="8" t="n">
        <x:v>46222</x:v>
      </x:c>
      <x:c r="E705" t="str">
        <x:v>Supervisory Visit</x:v>
      </x:c>
      <x:c r="F705" t="str">
        <x:v>Ali, Zahra O.</x:v>
      </x:c>
      <x:c r="G705" s="10" t="str">
        <x:v>8XK5R16GM96</x:v>
      </x:c>
      <x:c r="H705" t="str">
        <x:v>Olga</x:v>
      </x:c>
      <x:c r="I705" t="str">
        <x:v>olga</x:v>
      </x:c>
      <x:c r="J705" s="9" t="n">
        <x:v>46232.61739583333</x:v>
      </x:c>
      <x:c r="K705" t="str">
        <x:v>edit</x:v>
      </x:c>
      <x:c r="L705" t="str">
        <x:v>supervisory_visit_form</x:v>
      </x:c>
      <x:c r="M705" t="str">
        <x:v>354</x:v>
      </x:c>
      <x:c r="N705" s="11" t="str">
        <x:v>Client: Ali, Zahra O.</x:v>
      </x:c>
    </x:row>
    <x:row r="706">
      <x:c r="A706" t="n">
        <x:v>13821</x:v>
      </x:c>
      <x:c r="B706" t="str">
        <x:v>Exact</x:v>
      </x:c>
      <x:c r="C706" t="n">
        <x:v>340</x:v>
      </x:c>
      <x:c r="D706" s="8" t="n">
        <x:v>46222</x:v>
      </x:c>
      <x:c r="E706" t="str">
        <x:v>Supervisory Visit</x:v>
      </x:c>
      <x:c r="F706" t="str">
        <x:v>Ali, Zahra O.</x:v>
      </x:c>
      <x:c r="G706" s="10" t="str">
        <x:v>8XK5R16GM96</x:v>
      </x:c>
      <x:c r="H706" t="str">
        <x:v>Olga</x:v>
      </x:c>
      <x:c r="I706" t="str">
        <x:v>olga</x:v>
      </x:c>
      <x:c r="J706" s="9" t="n">
        <x:v>46232.61950231482</x:v>
      </x:c>
      <x:c r="K706" t="str">
        <x:v>edit</x:v>
      </x:c>
      <x:c r="L706" t="str">
        <x:v>physician_appointments</x:v>
      </x:c>
      <x:c r="M706" t="str">
        <x:v>805</x:v>
      </x:c>
      <x:c r="N706" s="11" t="str">
        <x:v>Client: Ali, Zahra O.</x:v>
      </x:c>
    </x:row>
    <x:row r="707">
      <x:c r="A707" t="n">
        <x:v>13823</x:v>
      </x:c>
      <x:c r="B707" t="str">
        <x:v>Exact</x:v>
      </x:c>
      <x:c r="C707" t="n">
        <x:v>340</x:v>
      </x:c>
      <x:c r="D707" s="8" t="n">
        <x:v>46222</x:v>
      </x:c>
      <x:c r="E707" t="str">
        <x:v>Supervisory Visit</x:v>
      </x:c>
      <x:c r="F707" t="str">
        <x:v>Ali, Zahra O.</x:v>
      </x:c>
      <x:c r="G707" s="10" t="str">
        <x:v>8XK5R16GM96</x:v>
      </x:c>
      <x:c r="H707" t="str">
        <x:v>Olga</x:v>
      </x:c>
      <x:c r="I707" t="str">
        <x:v>olga</x:v>
      </x:c>
      <x:c r="J707" s="9" t="n">
        <x:v>46232.621087962965</x:v>
      </x:c>
      <x:c r="K707" t="str">
        <x:v>edit</x:v>
      </x:c>
      <x:c r="L707" t="str">
        <x:v>supervisory_visit_form</x:v>
      </x:c>
      <x:c r="M707" t="str">
        <x:v>354</x:v>
      </x:c>
      <x:c r="N707" s="11" t="str">
        <x:v>Client: Ali, Zahra O.</x:v>
      </x:c>
    </x:row>
    <x:row r="708">
      <x:c r="A708" t="n">
        <x:v>13824</x:v>
      </x:c>
      <x:c r="B708" t="str">
        <x:v>Exact</x:v>
      </x:c>
      <x:c r="C708" t="n">
        <x:v>340</x:v>
      </x:c>
      <x:c r="D708" s="8" t="n">
        <x:v>46222</x:v>
      </x:c>
      <x:c r="E708" t="str">
        <x:v>Supervisory Visit</x:v>
      </x:c>
      <x:c r="F708" t="str">
        <x:v>Ali, Zahra O.</x:v>
      </x:c>
      <x:c r="G708" s="10" t="str">
        <x:v>8XK5R16GM96</x:v>
      </x:c>
      <x:c r="H708" t="str">
        <x:v>Olga</x:v>
      </x:c>
      <x:c r="I708" t="str">
        <x:v>olga</x:v>
      </x:c>
      <x:c r="J708" s="9" t="n">
        <x:v>46232.62328703704</x:v>
      </x:c>
      <x:c r="K708" t="str">
        <x:v>edit</x:v>
      </x:c>
      <x:c r="L708" t="str">
        <x:v>supervisory_visit_form</x:v>
      </x:c>
      <x:c r="M708" t="str">
        <x:v>354</x:v>
      </x:c>
      <x:c r="N708" s="11" t="str">
        <x:v>Client: Ali, Zahra O.</x:v>
      </x:c>
    </x:row>
    <x:row r="709">
      <x:c r="A709" t="n">
        <x:v>13832</x:v>
      </x:c>
      <x:c r="B709" t="str">
        <x:v>Exact</x:v>
      </x:c>
      <x:c r="C709" t="n">
        <x:v>340</x:v>
      </x:c>
      <x:c r="D709" s="8" t="n">
        <x:v>46222</x:v>
      </x:c>
      <x:c r="E709" t="str">
        <x:v>Supervisory Visit</x:v>
      </x:c>
      <x:c r="F709" t="str">
        <x:v>Ali, Zahra O.</x:v>
      </x:c>
      <x:c r="G709" s="10" t="str">
        <x:v>8XK5R16GM96</x:v>
      </x:c>
      <x:c r="H709" t="str">
        <x:v>Olga</x:v>
      </x:c>
      <x:c r="I709" t="str">
        <x:v>olga</x:v>
      </x:c>
      <x:c r="J709" s="9" t="n">
        <x:v>46232.74868055555</x:v>
      </x:c>
      <x:c r="K709" t="str">
        <x:v>edit</x:v>
      </x:c>
      <x:c r="L709" t="str">
        <x:v>common</x:v>
      </x:c>
      <x:c r="M709" t="str">
        <x:v>345</x:v>
      </x:c>
      <x:c r="N709" s="11" t="str">
        <x:v>Client: Ali, Zahra O.</x:v>
      </x:c>
    </x:row>
    <x:row r="710">
      <x:c r="A710" t="n">
        <x:v>13833</x:v>
      </x:c>
      <x:c r="B710" t="str">
        <x:v>Exact</x:v>
      </x:c>
      <x:c r="C710" t="n">
        <x:v>340</x:v>
      </x:c>
      <x:c r="D710" s="8" t="n">
        <x:v>46222</x:v>
      </x:c>
      <x:c r="E710" t="str">
        <x:v>Supervisory Visit</x:v>
      </x:c>
      <x:c r="F710" t="str">
        <x:v>Ali, Zahra O.</x:v>
      </x:c>
      <x:c r="G710" s="10" t="str">
        <x:v>8XK5R16GM96</x:v>
      </x:c>
      <x:c r="H710" t="str">
        <x:v>Olga</x:v>
      </x:c>
      <x:c r="I710" t="str">
        <x:v>olga</x:v>
      </x:c>
      <x:c r="J710" s="9" t="n">
        <x:v>46232.748703703706</x:v>
      </x:c>
      <x:c r="K710" t="str">
        <x:v>edit</x:v>
      </x:c>
      <x:c r="L710" t="str">
        <x:v>common</x:v>
      </x:c>
      <x:c r="M710" t="str">
        <x:v>345</x:v>
      </x:c>
      <x:c r="N710" s="11" t="str">
        <x:v>Client: Ali, Zahra O.</x:v>
      </x:c>
    </x:row>
    <x:row r="711">
      <x:c r="A711" t="n">
        <x:v>14163</x:v>
      </x:c>
      <x:c r="B711" t="str">
        <x:v>Exact</x:v>
      </x:c>
      <x:c r="C711" t="n">
        <x:v>341</x:v>
      </x:c>
      <x:c r="D711" s="8" t="n">
        <x:v>46224</x:v>
      </x:c>
      <x:c r="E711" t="str">
        <x:v>Supervisory Visit</x:v>
      </x:c>
      <x:c r="F711" t="str">
        <x:v>Stewart, Gwendolyn</x:v>
      </x:c>
      <x:c r="G711" s="10" t="str">
        <x:v>3R95QJ8UM67</x:v>
      </x:c>
      <x:c r="H711" t="str">
        <x:v>Olga</x:v>
      </x:c>
      <x:c r="I711" t="str">
        <x:v>olga</x:v>
      </x:c>
      <x:c r="J711" s="9" t="n">
        <x:v>46244.62646990741</x:v>
      </x:c>
      <x:c r="K711" t="str">
        <x:v>edit</x:v>
      </x:c>
      <x:c r="L711" t="str">
        <x:v>supervisory_visit_form</x:v>
      </x:c>
      <x:c r="M711" t="str">
        <x:v>355</x:v>
      </x:c>
      <x:c r="N711" s="11" t="str">
        <x:v>Client: Stewart, Gwendolyn</x:v>
      </x:c>
    </x:row>
    <x:row r="712">
      <x:c r="A712" t="n">
        <x:v>14165</x:v>
      </x:c>
      <x:c r="B712" t="str">
        <x:v>Exact</x:v>
      </x:c>
      <x:c r="C712" t="n">
        <x:v>341</x:v>
      </x:c>
      <x:c r="D712" s="8" t="n">
        <x:v>46224</x:v>
      </x:c>
      <x:c r="E712" t="str">
        <x:v>Supervisory Visit</x:v>
      </x:c>
      <x:c r="F712" t="str">
        <x:v>Stewart, Gwendolyn</x:v>
      </x:c>
      <x:c r="G712" s="10" t="str">
        <x:v>3R95QJ8UM67</x:v>
      </x:c>
      <x:c r="H712" t="str">
        <x:v>Olga</x:v>
      </x:c>
      <x:c r="I712" t="str">
        <x:v>olga</x:v>
      </x:c>
      <x:c r="J712" s="9" t="n">
        <x:v>46244.62887731481</x:v>
      </x:c>
      <x:c r="K712" t="str">
        <x:v>edit</x:v>
      </x:c>
      <x:c r="L712" t="str">
        <x:v>common</x:v>
      </x:c>
      <x:c r="M712" t="str">
        <x:v>346</x:v>
      </x:c>
      <x:c r="N712" s="11" t="str">
        <x:v>Client: Stewart, Gwendolyn</x:v>
      </x:c>
    </x:row>
    <x:row r="713">
      <x:c r="A713" t="n">
        <x:v>13376</x:v>
      </x:c>
      <x:c r="B713" t="str">
        <x:v>Exact</x:v>
      </x:c>
      <x:c r="C713" t="n">
        <x:v>342</x:v>
      </x:c>
      <x:c r="D713" s="8" t="n">
        <x:v>46225</x:v>
      </x:c>
      <x:c r="E713" t="str">
        <x:v>Supervisory Visit</x:v>
      </x:c>
      <x:c r="F713" t="str">
        <x:v>Abusham, Zeinab</x:v>
      </x:c>
      <x:c r="G713" s="10" t="str">
        <x:v>UNQ-1756750146906475</x:v>
      </x:c>
      <x:c r="H713" t="str">
        <x:v>Olga</x:v>
      </x:c>
      <x:c r="I713" t="str">
        <x:v>olga</x:v>
      </x:c>
      <x:c r="J713" s="9" t="n">
        <x:v>46226.45133101852</x:v>
      </x:c>
      <x:c r="K713" t="str">
        <x:v>edit</x:v>
      </x:c>
      <x:c r="L713" t="str">
        <x:v>supervisory_visit_form</x:v>
      </x:c>
      <x:c r="M713" t="str">
        <x:v>356</x:v>
      </x:c>
      <x:c r="N713" s="11" t="str">
        <x:v>Client: Abusham, Zeinab</x:v>
      </x:c>
    </x:row>
    <x:row r="714">
      <x:c r="A714" t="n">
        <x:v>13378</x:v>
      </x:c>
      <x:c r="B714" t="str">
        <x:v>Exact</x:v>
      </x:c>
      <x:c r="C714" t="n">
        <x:v>342</x:v>
      </x:c>
      <x:c r="D714" s="8" t="n">
        <x:v>46225</x:v>
      </x:c>
      <x:c r="E714" t="str">
        <x:v>Supervisory Visit</x:v>
      </x:c>
      <x:c r="F714" t="str">
        <x:v>Abusham, Zeinab</x:v>
      </x:c>
      <x:c r="G714" s="10" t="str">
        <x:v>UNQ-1756750146906475</x:v>
      </x:c>
      <x:c r="H714" t="str">
        <x:v>Olga</x:v>
      </x:c>
      <x:c r="I714" t="str">
        <x:v>olga</x:v>
      </x:c>
      <x:c r="J714" s="9" t="n">
        <x:v>46226.454664351855</x:v>
      </x:c>
      <x:c r="K714" t="str">
        <x:v>edit</x:v>
      </x:c>
      <x:c r="L714" t="str">
        <x:v>physician_appointments</x:v>
      </x:c>
      <x:c r="M714" t="str">
        <x:v>786</x:v>
      </x:c>
      <x:c r="N714" s="11" t="str">
        <x:v>Client: Abusham, Zeinab</x:v>
      </x:c>
    </x:row>
    <x:row r="715">
      <x:c r="A715" t="n">
        <x:v>13379</x:v>
      </x:c>
      <x:c r="B715" t="str">
        <x:v>Exact</x:v>
      </x:c>
      <x:c r="C715" t="n">
        <x:v>342</x:v>
      </x:c>
      <x:c r="D715" s="8" t="n">
        <x:v>46225</x:v>
      </x:c>
      <x:c r="E715" t="str">
        <x:v>Supervisory Visit</x:v>
      </x:c>
      <x:c r="F715" t="str">
        <x:v>Abusham, Zeinab</x:v>
      </x:c>
      <x:c r="G715" s="10" t="str">
        <x:v>UNQ-1756750146906475</x:v>
      </x:c>
      <x:c r="H715" t="str">
        <x:v>Olga</x:v>
      </x:c>
      <x:c r="I715" t="str">
        <x:v>olga</x:v>
      </x:c>
      <x:c r="J715" s="9" t="n">
        <x:v>46226.45575231482</x:v>
      </x:c>
      <x:c r="K715" t="str">
        <x:v>edit</x:v>
      </x:c>
      <x:c r="L715" t="str">
        <x:v>supervisory_visit_form</x:v>
      </x:c>
      <x:c r="M715" t="str">
        <x:v>356</x:v>
      </x:c>
      <x:c r="N715" s="11" t="str">
        <x:v>Client: Abusham, Zeinab</x:v>
      </x:c>
    </x:row>
    <x:row r="716">
      <x:c r="A716" t="n">
        <x:v>13380</x:v>
      </x:c>
      <x:c r="B716" t="str">
        <x:v>Exact</x:v>
      </x:c>
      <x:c r="C716" t="n">
        <x:v>342</x:v>
      </x:c>
      <x:c r="D716" s="8" t="n">
        <x:v>46225</x:v>
      </x:c>
      <x:c r="E716" t="str">
        <x:v>Supervisory Visit</x:v>
      </x:c>
      <x:c r="F716" t="str">
        <x:v>Abusham, Zeinab</x:v>
      </x:c>
      <x:c r="G716" s="10" t="str">
        <x:v>UNQ-1756750146906475</x:v>
      </x:c>
      <x:c r="H716" t="str">
        <x:v>Olga</x:v>
      </x:c>
      <x:c r="I716" t="str">
        <x:v>olga</x:v>
      </x:c>
      <x:c r="J716" s="9" t="n">
        <x:v>46226.45884259259</x:v>
      </x:c>
      <x:c r="K716" t="str">
        <x:v>edit</x:v>
      </x:c>
      <x:c r="L716" t="str">
        <x:v>supervisory_visit_form</x:v>
      </x:c>
      <x:c r="M716" t="str">
        <x:v>356</x:v>
      </x:c>
      <x:c r="N716" s="11" t="str">
        <x:v>Client: Abusham, Zeinab</x:v>
      </x:c>
    </x:row>
    <x:row r="717">
      <x:c r="A717" t="n">
        <x:v>13382</x:v>
      </x:c>
      <x:c r="B717" t="str">
        <x:v>Exact</x:v>
      </x:c>
      <x:c r="C717" t="n">
        <x:v>342</x:v>
      </x:c>
      <x:c r="D717" s="8" t="n">
        <x:v>46225</x:v>
      </x:c>
      <x:c r="E717" t="str">
        <x:v>Supervisory Visit</x:v>
      </x:c>
      <x:c r="F717" t="str">
        <x:v>Abusham, Zeinab</x:v>
      </x:c>
      <x:c r="G717" s="10" t="str">
        <x:v>UNQ-1756750146906475</x:v>
      </x:c>
      <x:c r="H717" t="str">
        <x:v>Olga</x:v>
      </x:c>
      <x:c r="I717" t="str">
        <x:v>olga</x:v>
      </x:c>
      <x:c r="J717" s="9" t="n">
        <x:v>46226.47141203703</x:v>
      </x:c>
      <x:c r="K717" t="str">
        <x:v>edit</x:v>
      </x:c>
      <x:c r="L717" t="str">
        <x:v>common</x:v>
      </x:c>
      <x:c r="M717" t="str">
        <x:v>347</x:v>
      </x:c>
      <x:c r="N717" s="11" t="str">
        <x:v>Client: Abusham, Zeinab</x:v>
      </x:c>
    </x:row>
    <x:row r="718">
      <x:c r="A718" t="n">
        <x:v>13384</x:v>
      </x:c>
      <x:c r="B718" t="str">
        <x:v>Exact</x:v>
      </x:c>
      <x:c r="C718" t="n">
        <x:v>342</x:v>
      </x:c>
      <x:c r="D718" s="8" t="n">
        <x:v>46225</x:v>
      </x:c>
      <x:c r="E718" t="str">
        <x:v>Supervisory Visit</x:v>
      </x:c>
      <x:c r="F718" t="str">
        <x:v>Abusham, Zeinab</x:v>
      </x:c>
      <x:c r="G718" s="10" t="str">
        <x:v>UNQ-1756750146906475</x:v>
      </x:c>
      <x:c r="H718" t="str">
        <x:v>Olga</x:v>
      </x:c>
      <x:c r="I718" t="str">
        <x:v>olga</x:v>
      </x:c>
      <x:c r="J718" s="9" t="n">
        <x:v>46226.47148148148</x:v>
      </x:c>
      <x:c r="K718" t="str">
        <x:v>edit</x:v>
      </x:c>
      <x:c r="L718" t="str">
        <x:v>common</x:v>
      </x:c>
      <x:c r="M718" t="str">
        <x:v>347</x:v>
      </x:c>
      <x:c r="N718" s="11" t="str">
        <x:v>Client: Abusham, Zeinab</x:v>
      </x:c>
    </x:row>
    <x:row r="719">
      <x:c r="A719" t="n">
        <x:v>13386</x:v>
      </x:c>
      <x:c r="B719" t="str">
        <x:v>Exact</x:v>
      </x:c>
      <x:c r="C719" t="n">
        <x:v>342</x:v>
      </x:c>
      <x:c r="D719" s="8" t="n">
        <x:v>46225</x:v>
      </x:c>
      <x:c r="E719" t="str">
        <x:v>Supervisory Visit</x:v>
      </x:c>
      <x:c r="F719" t="str">
        <x:v>Abusham, Zeinab</x:v>
      </x:c>
      <x:c r="G719" s="10" t="str">
        <x:v>UNQ-1756750146906475</x:v>
      </x:c>
      <x:c r="H719" t="str">
        <x:v>Olga</x:v>
      </x:c>
      <x:c r="I719" t="str">
        <x:v>olga</x:v>
      </x:c>
      <x:c r="J719" s="9" t="n">
        <x:v>46226.47436342593</x:v>
      </x:c>
      <x:c r="K719" t="str">
        <x:v>edit</x:v>
      </x:c>
      <x:c r="L719" t="str">
        <x:v>supervisory_visit_form</x:v>
      </x:c>
      <x:c r="M719" t="str">
        <x:v>356</x:v>
      </x:c>
      <x:c r="N719" s="11" t="str">
        <x:v>Client: Abusham, Zeinab</x:v>
      </x:c>
    </x:row>
    <x:row r="720">
      <x:c r="A720" t="n">
        <x:v>13387</x:v>
      </x:c>
      <x:c r="B720" t="str">
        <x:v>Exact</x:v>
      </x:c>
      <x:c r="C720" t="n">
        <x:v>342</x:v>
      </x:c>
      <x:c r="D720" s="8" t="n">
        <x:v>46225</x:v>
      </x:c>
      <x:c r="E720" t="str">
        <x:v>Supervisory Visit</x:v>
      </x:c>
      <x:c r="F720" t="str">
        <x:v>Abusham, Zeinab</x:v>
      </x:c>
      <x:c r="G720" s="10" t="str">
        <x:v>UNQ-1756750146906475</x:v>
      </x:c>
      <x:c r="H720" t="str">
        <x:v>Olga</x:v>
      </x:c>
      <x:c r="I720" t="str">
        <x:v>olga</x:v>
      </x:c>
      <x:c r="J720" s="9" t="n">
        <x:v>46226.48243055555</x:v>
      </x:c>
      <x:c r="K720" t="str">
        <x:v>edit</x:v>
      </x:c>
      <x:c r="L720" t="str">
        <x:v>supervisory_visit_form</x:v>
      </x:c>
      <x:c r="M720" t="str">
        <x:v>356</x:v>
      </x:c>
      <x:c r="N720" s="11" t="str">
        <x:v>Client: Abusham, Zeinab</x:v>
      </x:c>
    </x:row>
    <x:row r="721">
      <x:c r="A721" t="n">
        <x:v>13565</x:v>
      </x:c>
      <x:c r="B721" t="str">
        <x:v>Exact</x:v>
      </x:c>
      <x:c r="C721" t="n">
        <x:v>342</x:v>
      </x:c>
      <x:c r="D721" s="8" t="n">
        <x:v>46225</x:v>
      </x:c>
      <x:c r="E721" t="str">
        <x:v>Supervisory Visit</x:v>
      </x:c>
      <x:c r="F721" t="str">
        <x:v>Abusham, Zeinab</x:v>
      </x:c>
      <x:c r="G721" s="10" t="str">
        <x:v>UNQ-1756750146906475</x:v>
      </x:c>
      <x:c r="H721" t="str">
        <x:v>Olga</x:v>
      </x:c>
      <x:c r="I721" t="str">
        <x:v>olga</x:v>
      </x:c>
      <x:c r="J721" s="9" t="n">
        <x:v>46227.44905092593</x:v>
      </x:c>
      <x:c r="K721" t="str">
        <x:v>edit</x:v>
      </x:c>
      <x:c r="L721" t="str">
        <x:v>supervisory_visit_form</x:v>
      </x:c>
      <x:c r="M721" t="str">
        <x:v>356</x:v>
      </x:c>
      <x:c r="N721" s="11" t="str">
        <x:v>Client: Abusham, Zeinab</x:v>
      </x:c>
    </x:row>
    <x:row r="722">
      <x:c r="A722" t="n">
        <x:v>13566</x:v>
      </x:c>
      <x:c r="B722" t="str">
        <x:v>Exact</x:v>
      </x:c>
      <x:c r="C722" t="n">
        <x:v>342</x:v>
      </x:c>
      <x:c r="D722" s="8" t="n">
        <x:v>46225</x:v>
      </x:c>
      <x:c r="E722" t="str">
        <x:v>Supervisory Visit</x:v>
      </x:c>
      <x:c r="F722" t="str">
        <x:v>Abusham, Zeinab</x:v>
      </x:c>
      <x:c r="G722" s="10" t="str">
        <x:v>UNQ-1756750146906475</x:v>
      </x:c>
      <x:c r="H722" t="str">
        <x:v>Olga</x:v>
      </x:c>
      <x:c r="I722" t="str">
        <x:v>olga</x:v>
      </x:c>
      <x:c r="J722" s="9" t="n">
        <x:v>46227.450833333336</x:v>
      </x:c>
      <x:c r="K722" t="str">
        <x:v>edit</x:v>
      </x:c>
      <x:c r="L722" t="str">
        <x:v>supervisory_visit_form</x:v>
      </x:c>
      <x:c r="M722" t="str">
        <x:v>356</x:v>
      </x:c>
      <x:c r="N722" s="11" t="str">
        <x:v>Client: Abusham, Zeinab</x:v>
      </x:c>
    </x:row>
    <x:row r="723">
      <x:c r="A723" t="n">
        <x:v>13567</x:v>
      </x:c>
      <x:c r="B723" t="str">
        <x:v>Exact</x:v>
      </x:c>
      <x:c r="C723" t="n">
        <x:v>342</x:v>
      </x:c>
      <x:c r="D723" s="8" t="n">
        <x:v>46225</x:v>
      </x:c>
      <x:c r="E723" t="str">
        <x:v>Supervisory Visit</x:v>
      </x:c>
      <x:c r="F723" t="str">
        <x:v>Abusham, Zeinab</x:v>
      </x:c>
      <x:c r="G723" s="10" t="str">
        <x:v>UNQ-1756750146906475</x:v>
      </x:c>
      <x:c r="H723" t="str">
        <x:v>Olga</x:v>
      </x:c>
      <x:c r="I723" t="str">
        <x:v>olga</x:v>
      </x:c>
      <x:c r="J723" s="9" t="n">
        <x:v>46227.45130787037</x:v>
      </x:c>
      <x:c r="K723" t="str">
        <x:v>edit</x:v>
      </x:c>
      <x:c r="L723" t="str">
        <x:v>supervisory_visit_form</x:v>
      </x:c>
      <x:c r="M723" t="str">
        <x:v>356</x:v>
      </x:c>
      <x:c r="N723" s="11" t="str">
        <x:v>Client: Abusham, Zeinab</x:v>
      </x:c>
    </x:row>
    <x:row r="724">
      <x:c r="A724" t="n">
        <x:v>13568</x:v>
      </x:c>
      <x:c r="B724" t="str">
        <x:v>Exact</x:v>
      </x:c>
      <x:c r="C724" t="n">
        <x:v>342</x:v>
      </x:c>
      <x:c r="D724" s="8" t="n">
        <x:v>46225</x:v>
      </x:c>
      <x:c r="E724" t="str">
        <x:v>Supervisory Visit</x:v>
      </x:c>
      <x:c r="F724" t="str">
        <x:v>Abusham, Zeinab</x:v>
      </x:c>
      <x:c r="G724" s="10" t="str">
        <x:v>UNQ-1756750146906475</x:v>
      </x:c>
      <x:c r="H724" t="str">
        <x:v>Olga</x:v>
      </x:c>
      <x:c r="I724" t="str">
        <x:v>olga</x:v>
      </x:c>
      <x:c r="J724" s="9" t="n">
        <x:v>46227.458020833335</x:v>
      </x:c>
      <x:c r="K724" t="str">
        <x:v>edit</x:v>
      </x:c>
      <x:c r="L724" t="str">
        <x:v>common</x:v>
      </x:c>
      <x:c r="M724" t="str">
        <x:v>347</x:v>
      </x:c>
      <x:c r="N724" s="11" t="str">
        <x:v>Client: Abusham, Zeinab</x:v>
      </x:c>
    </x:row>
    <x:row r="725">
      <x:c r="A725" t="n">
        <x:v>13570</x:v>
      </x:c>
      <x:c r="B725" t="str">
        <x:v>Exact</x:v>
      </x:c>
      <x:c r="C725" t="n">
        <x:v>342</x:v>
      </x:c>
      <x:c r="D725" s="8" t="n">
        <x:v>46225</x:v>
      </x:c>
      <x:c r="E725" t="str">
        <x:v>Supervisory Visit</x:v>
      </x:c>
      <x:c r="F725" t="str">
        <x:v>Abusham, Zeinab</x:v>
      </x:c>
      <x:c r="G725" s="10" t="str">
        <x:v>UNQ-1756750146906475</x:v>
      </x:c>
      <x:c r="H725" t="str">
        <x:v>Olga</x:v>
      </x:c>
      <x:c r="I725" t="str">
        <x:v>olga</x:v>
      </x:c>
      <x:c r="J725" s="9" t="n">
        <x:v>46227.45806712963</x:v>
      </x:c>
      <x:c r="K725" t="str">
        <x:v>edit</x:v>
      </x:c>
      <x:c r="L725" t="str">
        <x:v>common</x:v>
      </x:c>
      <x:c r="M725" t="str">
        <x:v>347</x:v>
      </x:c>
      <x:c r="N725" s="11" t="str">
        <x:v>Client: Abusham, Zeinab</x:v>
      </x:c>
    </x:row>
    <x:row r="726">
      <x:c r="A726" t="n">
        <x:v>14158</x:v>
      </x:c>
      <x:c r="B726" t="str">
        <x:v>Exact</x:v>
      </x:c>
      <x:c r="C726" t="n">
        <x:v>343</x:v>
      </x:c>
      <x:c r="D726" s="8" t="n">
        <x:v>46225</x:v>
      </x:c>
      <x:c r="E726" t="str">
        <x:v>Supervisory Visit</x:v>
      </x:c>
      <x:c r="F726" t="str">
        <x:v>Poch, Judith E</x:v>
      </x:c>
      <x:c r="G726" s="10" t="str">
        <x:v>7X73KV4YE89</x:v>
      </x:c>
      <x:c r="H726" t="str">
        <x:v>Olga</x:v>
      </x:c>
      <x:c r="I726" t="str">
        <x:v>olga</x:v>
      </x:c>
      <x:c r="J726" s="9" t="n">
        <x:v>46244.58650462963</x:v>
      </x:c>
      <x:c r="K726" t="str">
        <x:v>edit</x:v>
      </x:c>
      <x:c r="L726" t="str">
        <x:v>supervisory_visit_form</x:v>
      </x:c>
      <x:c r="M726" t="str">
        <x:v>357</x:v>
      </x:c>
      <x:c r="N726" s="11" t="str">
        <x:v>Client: Poch, Judith E</x:v>
      </x:c>
    </x:row>
    <x:row r="727">
      <x:c r="A727" t="n">
        <x:v>14159</x:v>
      </x:c>
      <x:c r="B727" t="str">
        <x:v>Exact</x:v>
      </x:c>
      <x:c r="C727" t="n">
        <x:v>343</x:v>
      </x:c>
      <x:c r="D727" s="8" t="n">
        <x:v>46225</x:v>
      </x:c>
      <x:c r="E727" t="str">
        <x:v>Supervisory Visit</x:v>
      </x:c>
      <x:c r="F727" t="str">
        <x:v>Poch, Judith E</x:v>
      </x:c>
      <x:c r="G727" s="10" t="str">
        <x:v>7X73KV4YE89</x:v>
      </x:c>
      <x:c r="H727" t="str">
        <x:v>Olga</x:v>
      </x:c>
      <x:c r="I727" t="str">
        <x:v>olga</x:v>
      </x:c>
      <x:c r="J727" s="9" t="n">
        <x:v>46244.58981481481</x:v>
      </x:c>
      <x:c r="K727" t="str">
        <x:v>edit</x:v>
      </x:c>
      <x:c r="L727" t="str">
        <x:v>common</x:v>
      </x:c>
      <x:c r="M727" t="str">
        <x:v>348</x:v>
      </x:c>
      <x:c r="N727" s="11" t="str">
        <x:v>Client: Poch, Judith E</x:v>
      </x:c>
    </x:row>
    <x:row r="728">
      <x:c r="A728" t="n">
        <x:v>14169</x:v>
      </x:c>
      <x:c r="B728" t="str">
        <x:v>Exact</x:v>
      </x:c>
      <x:c r="C728" t="n">
        <x:v>336</x:v>
      </x:c>
      <x:c r="D728" s="8" t="n">
        <x:v>46229</x:v>
      </x:c>
      <x:c r="E728" t="str">
        <x:v>Supervisory Visit</x:v>
      </x:c>
      <x:c r="F728" t="str">
        <x:v>Rivers, Brenda G.</x:v>
      </x:c>
      <x:c r="G728" s="10" t="str">
        <x:v>3W00VF5YN38</x:v>
      </x:c>
      <x:c r="H728" t="str">
        <x:v>Olga</x:v>
      </x:c>
      <x:c r="I728" t="str">
        <x:v>olga</x:v>
      </x:c>
      <x:c r="J728" s="9" t="n">
        <x:v>46244.65006944445</x:v>
      </x:c>
      <x:c r="K728" t="str">
        <x:v>edit</x:v>
      </x:c>
      <x:c r="L728" t="str">
        <x:v>physician_appointments</x:v>
      </x:c>
      <x:c r="M728" t="str">
        <x:v>817</x:v>
      </x:c>
      <x:c r="N728" s="11" t="str">
        <x:v>Client: Rivers, Brenda G.</x:v>
      </x:c>
    </x:row>
    <x:row r="729">
      <x:c r="A729" t="n">
        <x:v>14176</x:v>
      </x:c>
      <x:c r="B729" t="str">
        <x:v>Exact</x:v>
      </x:c>
      <x:c r="C729" t="n">
        <x:v>336</x:v>
      </x:c>
      <x:c r="D729" s="8" t="n">
        <x:v>46229</x:v>
      </x:c>
      <x:c r="E729" t="str">
        <x:v>Supervisory Visit</x:v>
      </x:c>
      <x:c r="F729" t="str">
        <x:v>Rivers, Brenda G.</x:v>
      </x:c>
      <x:c r="G729" s="10" t="str">
        <x:v>3W00VF5YN38</x:v>
      </x:c>
      <x:c r="H729" t="str">
        <x:v>Olga</x:v>
      </x:c>
      <x:c r="I729" t="str">
        <x:v>olga</x:v>
      </x:c>
      <x:c r="J729" s="9" t="n">
        <x:v>46244.65650462963</x:v>
      </x:c>
      <x:c r="K729" t="str">
        <x:v>edit</x:v>
      </x:c>
      <x:c r="L729" t="str">
        <x:v>supervisory_visit_form</x:v>
      </x:c>
      <x:c r="M729" t="str">
        <x:v>350</x:v>
      </x:c>
      <x:c r="N729" s="11" t="str">
        <x:v>Client: Rivers, Brenda G.</x:v>
      </x:c>
    </x:row>
    <x:row r="730">
      <x:c r="A730" t="n">
        <x:v>14178</x:v>
      </x:c>
      <x:c r="B730" t="str">
        <x:v>Exact</x:v>
      </x:c>
      <x:c r="C730" t="n">
        <x:v>336</x:v>
      </x:c>
      <x:c r="D730" s="8" t="n">
        <x:v>46229</x:v>
      </x:c>
      <x:c r="E730" t="str">
        <x:v>Supervisory Visit</x:v>
      </x:c>
      <x:c r="F730" t="str">
        <x:v>Rivers, Brenda G.</x:v>
      </x:c>
      <x:c r="G730" s="10" t="str">
        <x:v>3W00VF5YN38</x:v>
      </x:c>
      <x:c r="H730" t="str">
        <x:v>Olga</x:v>
      </x:c>
      <x:c r="I730" t="str">
        <x:v>olga</x:v>
      </x:c>
      <x:c r="J730" s="9" t="n">
        <x:v>46244.66954861111</x:v>
      </x:c>
      <x:c r="K730" t="str">
        <x:v>edit</x:v>
      </x:c>
      <x:c r="L730" t="str">
        <x:v>common</x:v>
      </x:c>
      <x:c r="M730" t="str">
        <x:v>341</x:v>
      </x:c>
      <x:c r="N730" s="11" t="str">
        <x:v>Client: Rivers, Brenda G.</x:v>
      </x:c>
    </x:row>
    <x:row r="731">
      <x:c r="A731" t="n">
        <x:v>14179</x:v>
      </x:c>
      <x:c r="B731" t="str">
        <x:v>Exact</x:v>
      </x:c>
      <x:c r="C731" t="n">
        <x:v>336</x:v>
      </x:c>
      <x:c r="D731" s="8" t="n">
        <x:v>46229</x:v>
      </x:c>
      <x:c r="E731" t="str">
        <x:v>Supervisory Visit</x:v>
      </x:c>
      <x:c r="F731" t="str">
        <x:v>Rivers, Brenda G.</x:v>
      </x:c>
      <x:c r="G731" s="10" t="str">
        <x:v>3W00VF5YN38</x:v>
      </x:c>
      <x:c r="H731" t="str">
        <x:v>Olga</x:v>
      </x:c>
      <x:c r="I731" t="str">
        <x:v>olga</x:v>
      </x:c>
      <x:c r="J731" s="9" t="n">
        <x:v>46244.67217592592</x:v>
      </x:c>
      <x:c r="K731" t="str">
        <x:v>edit</x:v>
      </x:c>
      <x:c r="L731" t="str">
        <x:v>supervisory_visit_form</x:v>
      </x:c>
      <x:c r="M731" t="str">
        <x:v>350</x:v>
      </x:c>
      <x:c r="N731" s="11" t="str">
        <x:v>Client: Rivers, Brenda G.</x:v>
      </x:c>
    </x:row>
    <x:row r="732">
      <x:c r="A732" t="n">
        <x:v>14180</x:v>
      </x:c>
      <x:c r="B732" t="str">
        <x:v>Exact</x:v>
      </x:c>
      <x:c r="C732" t="n">
        <x:v>336</x:v>
      </x:c>
      <x:c r="D732" s="8" t="n">
        <x:v>46229</x:v>
      </x:c>
      <x:c r="E732" t="str">
        <x:v>Supervisory Visit</x:v>
      </x:c>
      <x:c r="F732" t="str">
        <x:v>Rivers, Brenda G.</x:v>
      </x:c>
      <x:c r="G732" s="10" t="str">
        <x:v>3W00VF5YN38</x:v>
      </x:c>
      <x:c r="H732" t="str">
        <x:v>Olga</x:v>
      </x:c>
      <x:c r="I732" t="str">
        <x:v>olga</x:v>
      </x:c>
      <x:c r="J732" s="9" t="n">
        <x:v>46244.672326388885</x:v>
      </x:c>
      <x:c r="K732" t="str">
        <x:v>edit</x:v>
      </x:c>
      <x:c r="L732" t="str">
        <x:v>common</x:v>
      </x:c>
      <x:c r="M732" t="str">
        <x:v>341</x:v>
      </x:c>
      <x:c r="N732" s="11" t="str">
        <x:v>Client: Rivers, Brenda G.</x:v>
      </x:c>
    </x:row>
    <x:row r="733">
      <x:c r="A733" t="n">
        <x:v>14144</x:v>
      </x:c>
      <x:c r="B733" t="str">
        <x:v>Exact</x:v>
      </x:c>
      <x:c r="C733" t="n">
        <x:v>344</x:v>
      </x:c>
      <x:c r="D733" s="8" t="n">
        <x:v>46230</x:v>
      </x:c>
      <x:c r="E733" t="str">
        <x:v>Supervisory Visit</x:v>
      </x:c>
      <x:c r="F733" t="str">
        <x:v>Wright, Judith Anita</x:v>
      </x:c>
      <x:c r="G733" s="10" t="str">
        <x:v>8JX3HT0WT91</x:v>
      </x:c>
      <x:c r="H733" t="str">
        <x:v>Olga</x:v>
      </x:c>
      <x:c r="I733" t="str">
        <x:v>olga</x:v>
      </x:c>
      <x:c r="J733" s="9" t="n">
        <x:v>46244.515601851854</x:v>
      </x:c>
      <x:c r="K733" t="str">
        <x:v>edit</x:v>
      </x:c>
      <x:c r="L733" t="str">
        <x:v>physician_appointments</x:v>
      </x:c>
      <x:c r="M733" t="str">
        <x:v>818</x:v>
      </x:c>
      <x:c r="N733" s="11" t="str">
        <x:v>Client: Wright, Judith Anita</x:v>
      </x:c>
    </x:row>
    <x:row r="734">
      <x:c r="A734" t="n">
        <x:v>14145</x:v>
      </x:c>
      <x:c r="B734" t="str">
        <x:v>Exact</x:v>
      </x:c>
      <x:c r="C734" t="n">
        <x:v>344</x:v>
      </x:c>
      <x:c r="D734" s="8" t="n">
        <x:v>46230</x:v>
      </x:c>
      <x:c r="E734" t="str">
        <x:v>Supervisory Visit</x:v>
      </x:c>
      <x:c r="F734" t="str">
        <x:v>Wright, Judith Anita</x:v>
      </x:c>
      <x:c r="G734" s="10" t="str">
        <x:v>8JX3HT0WT91</x:v>
      </x:c>
      <x:c r="H734" t="str">
        <x:v>Olga</x:v>
      </x:c>
      <x:c r="I734" t="str">
        <x:v>olga</x:v>
      </x:c>
      <x:c r="J734" s="9" t="n">
        <x:v>46244.51572916667</x:v>
      </x:c>
      <x:c r="K734" t="str">
        <x:v>edit</x:v>
      </x:c>
      <x:c r="L734" t="str">
        <x:v>physician_appointments</x:v>
      </x:c>
      <x:c r="M734" t="str">
        <x:v>819</x:v>
      </x:c>
      <x:c r="N734" s="11" t="str">
        <x:v>Client: Wright, Judith Anita</x:v>
      </x:c>
    </x:row>
    <x:row r="735">
      <x:c r="A735" t="n">
        <x:v>14146</x:v>
      </x:c>
      <x:c r="B735" t="str">
        <x:v>Exact</x:v>
      </x:c>
      <x:c r="C735" t="n">
        <x:v>344</x:v>
      </x:c>
      <x:c r="D735" s="8" t="n">
        <x:v>46230</x:v>
      </x:c>
      <x:c r="E735" t="str">
        <x:v>Supervisory Visit</x:v>
      </x:c>
      <x:c r="F735" t="str">
        <x:v>Wright, Judith Anita</x:v>
      </x:c>
      <x:c r="G735" s="10" t="str">
        <x:v>8JX3HT0WT91</x:v>
      </x:c>
      <x:c r="H735" t="str">
        <x:v>Olga</x:v>
      </x:c>
      <x:c r="I735" t="str">
        <x:v>olga</x:v>
      </x:c>
      <x:c r="J735" s="9" t="n">
        <x:v>46244.51841435185</x:v>
      </x:c>
      <x:c r="K735" t="str">
        <x:v>edit</x:v>
      </x:c>
      <x:c r="L735" t="str">
        <x:v>physician_appointments</x:v>
      </x:c>
      <x:c r="M735" t="str">
        <x:v>820</x:v>
      </x:c>
      <x:c r="N735" s="11" t="str">
        <x:v>Client: Wright, Judith Anita</x:v>
      </x:c>
    </x:row>
    <x:row r="736">
      <x:c r="A736" t="n">
        <x:v>14148</x:v>
      </x:c>
      <x:c r="B736" t="str">
        <x:v>Exact</x:v>
      </x:c>
      <x:c r="C736" t="n">
        <x:v>344</x:v>
      </x:c>
      <x:c r="D736" s="8" t="n">
        <x:v>46230</x:v>
      </x:c>
      <x:c r="E736" t="str">
        <x:v>Supervisory Visit</x:v>
      </x:c>
      <x:c r="F736" t="str">
        <x:v>Wright, Judith Anita</x:v>
      </x:c>
      <x:c r="G736" s="10" t="str">
        <x:v>8JX3HT0WT91</x:v>
      </x:c>
      <x:c r="H736" t="str">
        <x:v>Olga</x:v>
      </x:c>
      <x:c r="I736" t="str">
        <x:v>olga</x:v>
      </x:c>
      <x:c r="J736" s="9" t="n">
        <x:v>46244.52306712963</x:v>
      </x:c>
      <x:c r="K736" t="str">
        <x:v>edit</x:v>
      </x:c>
      <x:c r="L736" t="str">
        <x:v>physician_appointments</x:v>
      </x:c>
      <x:c r="M736" t="str">
        <x:v>820</x:v>
      </x:c>
      <x:c r="N736" s="11" t="str">
        <x:v>Client: Wright, Judith Anita</x:v>
      </x:c>
    </x:row>
    <x:row r="737">
      <x:c r="A737" t="n">
        <x:v>14149</x:v>
      </x:c>
      <x:c r="B737" t="str">
        <x:v>Exact</x:v>
      </x:c>
      <x:c r="C737" t="n">
        <x:v>344</x:v>
      </x:c>
      <x:c r="D737" s="8" t="n">
        <x:v>46230</x:v>
      </x:c>
      <x:c r="E737" t="str">
        <x:v>Supervisory Visit</x:v>
      </x:c>
      <x:c r="F737" t="str">
        <x:v>Wright, Judith Anita</x:v>
      </x:c>
      <x:c r="G737" s="10" t="str">
        <x:v>8JX3HT0WT91</x:v>
      </x:c>
      <x:c r="H737" t="str">
        <x:v>Olga</x:v>
      </x:c>
      <x:c r="I737" t="str">
        <x:v>olga</x:v>
      </x:c>
      <x:c r="J737" s="9" t="n">
        <x:v>46244.527094907404</x:v>
      </x:c>
      <x:c r="K737" t="str">
        <x:v>edit</x:v>
      </x:c>
      <x:c r="L737" t="str">
        <x:v>physician_appointments</x:v>
      </x:c>
      <x:c r="M737" t="str">
        <x:v>818</x:v>
      </x:c>
      <x:c r="N737" s="11" t="str">
        <x:v>Client: Wright, Judith Anita</x:v>
      </x:c>
    </x:row>
    <x:row r="738">
      <x:c r="A738" t="n">
        <x:v>14150</x:v>
      </x:c>
      <x:c r="B738" t="str">
        <x:v>Exact</x:v>
      </x:c>
      <x:c r="C738" t="n">
        <x:v>344</x:v>
      </x:c>
      <x:c r="D738" s="8" t="n">
        <x:v>46230</x:v>
      </x:c>
      <x:c r="E738" t="str">
        <x:v>Supervisory Visit</x:v>
      </x:c>
      <x:c r="F738" t="str">
        <x:v>Wright, Judith Anita</x:v>
      </x:c>
      <x:c r="G738" s="10" t="str">
        <x:v>8JX3HT0WT91</x:v>
      </x:c>
      <x:c r="H738" t="str">
        <x:v>Olga</x:v>
      </x:c>
      <x:c r="I738" t="str">
        <x:v>olga</x:v>
      </x:c>
      <x:c r="J738" s="9" t="n">
        <x:v>46244.5275</x:v>
      </x:c>
      <x:c r="K738" t="str">
        <x:v>edit</x:v>
      </x:c>
      <x:c r="L738" t="str">
        <x:v>common</x:v>
      </x:c>
      <x:c r="M738" t="str">
        <x:v>349</x:v>
      </x:c>
      <x:c r="N738" s="11" t="str">
        <x:v>Client: Wright, Judith Anita</x:v>
      </x:c>
    </x:row>
    <x:row r="739">
      <x:c r="A739" t="n">
        <x:v>14153</x:v>
      </x:c>
      <x:c r="B739" t="str">
        <x:v>Exact</x:v>
      </x:c>
      <x:c r="C739" t="n">
        <x:v>344</x:v>
      </x:c>
      <x:c r="D739" s="8" t="n">
        <x:v>46230</x:v>
      </x:c>
      <x:c r="E739" t="str">
        <x:v>Supervisory Visit</x:v>
      </x:c>
      <x:c r="F739" t="str">
        <x:v>Wright, Judith Anita</x:v>
      </x:c>
      <x:c r="G739" s="10" t="str">
        <x:v>8JX3HT0WT91</x:v>
      </x:c>
      <x:c r="H739" t="str">
        <x:v>Olga</x:v>
      </x:c>
      <x:c r="I739" t="str">
        <x:v>olga</x:v>
      </x:c>
      <x:c r="J739" s="9" t="n">
        <x:v>46244.55478009259</x:v>
      </x:c>
      <x:c r="K739" t="str">
        <x:v>edit</x:v>
      </x:c>
      <x:c r="L739" t="str">
        <x:v>evv_dates</x:v>
      </x:c>
      <x:c r="M739" t="str">
        <x:v>420</x:v>
      </x:c>
      <x:c r="N739" s="11" t="str">
        <x:v>Client: Wright, Judith Anita</x:v>
      </x:c>
    </x:row>
    <x:row r="740">
      <x:c r="A740" t="n">
        <x:v>14154</x:v>
      </x:c>
      <x:c r="B740" t="str">
        <x:v>Exact</x:v>
      </x:c>
      <x:c r="C740" t="n">
        <x:v>344</x:v>
      </x:c>
      <x:c r="D740" s="8" t="n">
        <x:v>46230</x:v>
      </x:c>
      <x:c r="E740" t="str">
        <x:v>Supervisory Visit</x:v>
      </x:c>
      <x:c r="F740" t="str">
        <x:v>Wright, Judith Anita</x:v>
      </x:c>
      <x:c r="G740" s="10" t="str">
        <x:v>8JX3HT0WT91</x:v>
      </x:c>
      <x:c r="H740" t="str">
        <x:v>Olga</x:v>
      </x:c>
      <x:c r="I740" t="str">
        <x:v>olga</x:v>
      </x:c>
      <x:c r="J740" s="9" t="n">
        <x:v>46244.55554398148</x:v>
      </x:c>
      <x:c r="K740" t="str">
        <x:v>edit</x:v>
      </x:c>
      <x:c r="L740" t="str">
        <x:v>evv_dates</x:v>
      </x:c>
      <x:c r="M740" t="str">
        <x:v>369</x:v>
      </x:c>
      <x:c r="N740" s="11" t="str">
        <x:v>Client: Wright, Judith Anita</x:v>
      </x:c>
    </x:row>
    <x:row r="741">
      <x:c r="A741" t="n">
        <x:v>14139</x:v>
      </x:c>
      <x:c r="B741" t="str">
        <x:v>Exact</x:v>
      </x:c>
      <x:c r="C741" t="n">
        <x:v>345</x:v>
      </x:c>
      <x:c r="D741" s="8" t="n">
        <x:v>46232</x:v>
      </x:c>
      <x:c r="E741" t="str">
        <x:v>Supervisory Visit</x:v>
      </x:c>
      <x:c r="F741" t="str">
        <x:v>Shifa, Habiba</x:v>
      </x:c>
      <x:c r="G741" s="10" t="str">
        <x:v>3GU0M70HR07</x:v>
      </x:c>
      <x:c r="H741" t="str">
        <x:v>Olga</x:v>
      </x:c>
      <x:c r="I741" t="str">
        <x:v>olga</x:v>
      </x:c>
      <x:c r="J741" s="9" t="n">
        <x:v>46244.47918981482</x:v>
      </x:c>
      <x:c r="K741" t="str">
        <x:v>edit</x:v>
      </x:c>
      <x:c r="L741" t="str">
        <x:v>nurse_assigned</x:v>
      </x:c>
      <x:c r="M741" t="str">
        <x:v>345</x:v>
      </x:c>
      <x:c r="N741" s="11" t="str">
        <x:v>Client: Shifa, Habiba</x:v>
      </x:c>
    </x:row>
    <x:row r="742">
      <x:c r="A742" t="n">
        <x:v>14140</x:v>
      </x:c>
      <x:c r="B742" t="str">
        <x:v>Exact</x:v>
      </x:c>
      <x:c r="C742" t="n">
        <x:v>345</x:v>
      </x:c>
      <x:c r="D742" s="8" t="n">
        <x:v>46232</x:v>
      </x:c>
      <x:c r="E742" t="str">
        <x:v>Supervisory Visit</x:v>
      </x:c>
      <x:c r="F742" t="str">
        <x:v>Shifa, Habiba</x:v>
      </x:c>
      <x:c r="G742" s="10" t="str">
        <x:v>3GU0M70HR07</x:v>
      </x:c>
      <x:c r="H742" t="str">
        <x:v>Olga</x:v>
      </x:c>
      <x:c r="I742" t="str">
        <x:v>olga</x:v>
      </x:c>
      <x:c r="J742" s="9" t="n">
        <x:v>46244.48049768519</x:v>
      </x:c>
      <x:c r="K742" t="str">
        <x:v>edit</x:v>
      </x:c>
      <x:c r="L742" t="str">
        <x:v>supervisory_visit_form</x:v>
      </x:c>
      <x:c r="M742" t="str">
        <x:v>359</x:v>
      </x:c>
      <x:c r="N742" s="11" t="str">
        <x:v>Client: Shifa, Habiba</x:v>
      </x:c>
    </x:row>
    <x:row r="743">
      <x:c r="A743" t="n">
        <x:v>14141</x:v>
      </x:c>
      <x:c r="B743" t="str">
        <x:v>Exact</x:v>
      </x:c>
      <x:c r="C743" t="n">
        <x:v>345</x:v>
      </x:c>
      <x:c r="D743" s="8" t="n">
        <x:v>46232</x:v>
      </x:c>
      <x:c r="E743" t="str">
        <x:v>Supervisory Visit</x:v>
      </x:c>
      <x:c r="F743" t="str">
        <x:v>Shifa, Habiba</x:v>
      </x:c>
      <x:c r="G743" s="10" t="str">
        <x:v>3GU0M70HR07</x:v>
      </x:c>
      <x:c r="H743" t="str">
        <x:v>Olga</x:v>
      </x:c>
      <x:c r="I743" t="str">
        <x:v>olga</x:v>
      </x:c>
      <x:c r="J743" s="9" t="n">
        <x:v>46244.48269675926</x:v>
      </x:c>
      <x:c r="K743" t="str">
        <x:v>edit</x:v>
      </x:c>
      <x:c r="L743" t="str">
        <x:v>physician_appointments</x:v>
      </x:c>
      <x:c r="M743" t="str">
        <x:v>829</x:v>
      </x:c>
      <x:c r="N743" s="11" t="str">
        <x:v>Client: Shifa, Habiba</x:v>
      </x:c>
    </x:row>
    <x:row r="744">
      <x:c r="A744" t="n">
        <x:v>14142</x:v>
      </x:c>
      <x:c r="B744" t="str">
        <x:v>Exact</x:v>
      </x:c>
      <x:c r="C744" t="n">
        <x:v>345</x:v>
      </x:c>
      <x:c r="D744" s="8" t="n">
        <x:v>46232</x:v>
      </x:c>
      <x:c r="E744" t="str">
        <x:v>Supervisory Visit</x:v>
      </x:c>
      <x:c r="F744" t="str">
        <x:v>Shifa, Habiba</x:v>
      </x:c>
      <x:c r="G744" s="10" t="str">
        <x:v>3GU0M70HR07</x:v>
      </x:c>
      <x:c r="H744" t="str">
        <x:v>Olga</x:v>
      </x:c>
      <x:c r="I744" t="str">
        <x:v>olga</x:v>
      </x:c>
      <x:c r="J744" s="9" t="n">
        <x:v>46244.48289351852</x:v>
      </x:c>
      <x:c r="K744" t="str">
        <x:v>edit</x:v>
      </x:c>
      <x:c r="L744" t="str">
        <x:v>common</x:v>
      </x:c>
      <x:c r="M744" t="str">
        <x:v>350</x:v>
      </x:c>
      <x:c r="N744" s="11" t="str">
        <x:v>Client: Shifa, Habiba</x:v>
      </x:c>
    </x:row>
    <x:row r="745">
      <x:c r="A745" t="n">
        <x:v>12982</x:v>
      </x:c>
      <x:c r="B745" t="str">
        <x:v>Exact</x:v>
      </x:c>
      <x:c r="C745" t="n">
        <x:v>362</x:v>
      </x:c>
      <x:c r="D745" s="8" t="n">
        <x:v>46206</x:v>
      </x:c>
      <x:c r="E745" t="str">
        <x:v>Supervisory Visit</x:v>
      </x:c>
      <x:c r="F745" t="str">
        <x:v>Sixto, Samuel N</x:v>
      </x:c>
      <x:c r="G745" s="10" t="str">
        <x:v>6TG5VJ8KM73</x:v>
      </x:c>
      <x:c r="H745" t="str">
        <x:v>zakarie</x:v>
      </x:c>
      <x:c r="I745" t="str">
        <x:v>dev</x:v>
      </x:c>
      <x:c r="J745" s="9" t="n">
        <x:v>46218.441041666665</x:v>
      </x:c>
      <x:c r="K745" t="str">
        <x:v>edit</x:v>
      </x:c>
      <x:c r="L745" t="str">
        <x:v>supervisory_visit_form</x:v>
      </x:c>
      <x:c r="M745" t="str">
        <x:v>376</x:v>
      </x:c>
      <x:c r="N745" s="11" t="str">
        <x:v>Client: Sixto, Samuel N</x:v>
      </x:c>
    </x:row>
    <x:row r="746">
      <x:c r="A746" t="n">
        <x:v>12990</x:v>
      </x:c>
      <x:c r="B746" t="str">
        <x:v>Exact</x:v>
      </x:c>
      <x:c r="C746" t="n">
        <x:v>362</x:v>
      </x:c>
      <x:c r="D746" s="8" t="n">
        <x:v>46206</x:v>
      </x:c>
      <x:c r="E746" t="str">
        <x:v>Supervisory Visit</x:v>
      </x:c>
      <x:c r="F746" t="str">
        <x:v>Sixto, Samuel N</x:v>
      </x:c>
      <x:c r="G746" s="10" t="str">
        <x:v>6TG5VJ8KM73</x:v>
      </x:c>
      <x:c r="H746" t="str">
        <x:v>zakarie</x:v>
      </x:c>
      <x:c r="I746" t="str">
        <x:v>dev</x:v>
      </x:c>
      <x:c r="J746" s="9" t="n">
        <x:v>46218.44429398148</x:v>
      </x:c>
      <x:c r="K746" t="str">
        <x:v>edit</x:v>
      </x:c>
      <x:c r="L746" t="str">
        <x:v>supervisory_visit_form</x:v>
      </x:c>
      <x:c r="M746" t="str">
        <x:v>376</x:v>
      </x:c>
      <x:c r="N746" s="11" t="str">
        <x:v>Client: Sixto, Samuel N</x:v>
      </x:c>
    </x:row>
    <x:row r="747">
      <x:c r="A747" t="n">
        <x:v>13557</x:v>
      </x:c>
      <x:c r="B747" t="str">
        <x:v>Exact</x:v>
      </x:c>
      <x:c r="C747" t="n">
        <x:v>342</x:v>
      </x:c>
      <x:c r="D747" s="8" t="n">
        <x:v>46225</x:v>
      </x:c>
      <x:c r="E747" t="str">
        <x:v>Supervisory Visit</x:v>
      </x:c>
      <x:c r="F747" t="str">
        <x:v>Abusham, Zeinab</x:v>
      </x:c>
      <x:c r="G747" s="10" t="str">
        <x:v>UNQ-1756750146906475</x:v>
      </x:c>
      <x:c r="H747" t="str">
        <x:v>zakarie</x:v>
      </x:c>
      <x:c r="I747" t="str">
        <x:v>dev</x:v>
      </x:c>
      <x:c r="J747" s="9" t="n">
        <x:v>46227.32200231482</x:v>
      </x:c>
      <x:c r="K747" t="str">
        <x:v>edit</x:v>
      </x:c>
      <x:c r="L747" t="str">
        <x:v>supervisory_visit_form</x:v>
      </x:c>
      <x:c r="M747" t="str">
        <x:v>356</x:v>
      </x:c>
      <x:c r="N747" s="11" t="str">
        <x:v>Client: Abusham, Zeinab</x:v>
      </x:c>
    </x:row>
    <x:row r="748">
      <x:c r="A748" t="n">
        <x:v>13826</x:v>
      </x:c>
      <x:c r="B748" t="str">
        <x:v>Exact</x:v>
      </x:c>
      <x:c r="C748" t="n">
        <x:v>342</x:v>
      </x:c>
      <x:c r="D748" s="8" t="n">
        <x:v>46225</x:v>
      </x:c>
      <x:c r="E748" t="str">
        <x:v>Supervisory Visit</x:v>
      </x:c>
      <x:c r="F748" t="str">
        <x:v>Abusham, Zeinab</x:v>
      </x:c>
      <x:c r="G748" s="10" t="str">
        <x:v>UNQ-1756750146906475</x:v>
      </x:c>
      <x:c r="H748" t="str">
        <x:v>zakarie</x:v>
      </x:c>
      <x:c r="I748" t="str">
        <x:v>dev</x:v>
      </x:c>
      <x:c r="J748" s="9" t="n">
        <x:v>46232.65221064815</x:v>
      </x:c>
      <x:c r="K748" t="str">
        <x:v>edit</x:v>
      </x:c>
      <x:c r="L748" t="str">
        <x:v>common</x:v>
      </x:c>
      <x:c r="M748" t="str">
        <x:v>347</x:v>
      </x:c>
      <x:c r="N748" s="11" t="str">
        <x:v>Client: Abusham, Zeinab</x:v>
      </x:c>
    </x:row>
    <x:row r="749">
      <x:c r="A749" t="n">
        <x:v>14181</x:v>
      </x:c>
      <x:c r="B749" t="str">
        <x:v>Exact</x:v>
      </x:c>
      <x:c r="C749" t="n">
        <x:v>342</x:v>
      </x:c>
      <x:c r="D749" s="8" t="n">
        <x:v>46225</x:v>
      </x:c>
      <x:c r="E749" t="str">
        <x:v>Supervisory Visit</x:v>
      </x:c>
      <x:c r="F749" t="str">
        <x:v>Abusham, Zeinab</x:v>
      </x:c>
      <x:c r="G749" s="10" t="str">
        <x:v>UNQ-1756750146906475</x:v>
      </x:c>
      <x:c r="H749" t="str">
        <x:v>zakarie</x:v>
      </x:c>
      <x:c r="I749" t="str">
        <x:v>dev</x:v>
      </x:c>
      <x:c r="J749" s="9" t="n">
        <x:v>46244.719305555554</x:v>
      </x:c>
      <x:c r="K749" t="str">
        <x:v>edit</x:v>
      </x:c>
      <x:c r="L749" t="str">
        <x:v>evv_dates</x:v>
      </x:c>
      <x:c r="M749" t="str">
        <x:v>432</x:v>
      </x:c>
      <x:c r="N749" s="11" t="str">
        <x:v>Client: Abusham, Zeinab</x:v>
      </x:c>
    </x:row>
  </x:sheetData>
  <x:mergeCells>
    <x:mergeCell ref="A1:N1"/>
    <x:mergeCell ref="A2:N2"/>
  </x:mergeCells>
  <x:conditionalFormatting sqref="B5:B749">
    <x:cfRule type="containsText" dxfId="0" priority="1" operator="containsText" text="Inferred"/>
    <x:cfRule type="containsText" dxfId="1" priority="2" operator="containsText" text="Exact"/>
  </x:conditionalFormatting>
  <x:pageMargins left="0.7" right="0.7" top="0.75" bottom="0.75" header="0.3" footer="0.3"/>
  <x:tableParts count="1">
    <x:tablePart xmlns:r="http://schemas.openxmlformats.org/officeDocument/2006/relationships" r:id="R4c0b1ac064fa493b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4" hidden="0" customWidth="1"/>
    <x:col min="7" max="7" width="12" hidden="0" customWidth="1"/>
    <x:col min="8" max="8" width="14" hidden="0" customWidth="1"/>
    <x:col min="9" max="9" width="10" hidden="0" customWidth="1"/>
    <x:col min="10" max="10" width="14" hidden="0" customWidth="1"/>
    <x:col min="11" max="11" width="13" hidden="0" customWidth="1"/>
    <x:col min="12" max="12" width="14" hidden="0" customWidth="1"/>
    <x:col min="13" max="13" width="18" hidden="0" customWidth="1"/>
  </x:cols>
  <x:sheetData>
    <x:row r="1" ht="30" customHeight="1">
      <x:c r="A1" s="3" t="str">
        <x:v>Editors of July 2026 Visits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2" customHeight="1">
      <x:c r="A2" s="7" t="str">
        <x:v>Grouped by application user. Event counts recalculate from the Audit Events sheet; visit/client counts are distinct database-snapshot aggregations.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4">
      <x:c r="A4" t="str">
        <x:v>Editor Name</x:v>
      </x:c>
      <x:c r="B4" t="str">
        <x:v>Username</x:v>
      </x:c>
      <x:c r="C4" t="str">
        <x:v>Edit Events</x:v>
      </x:c>
      <x:c r="D4" t="str">
        <x:v>Exact Events</x:v>
      </x:c>
      <x:c r="E4" t="str">
        <x:v>Inferred Events</x:v>
      </x:c>
      <x:c r="F4" t="str">
        <x:v>Distinct Visits</x:v>
      </x:c>
      <x:c r="G4" t="str">
        <x:v>Exact Visits</x:v>
      </x:c>
      <x:c r="H4" t="str">
        <x:v>Inferred Visits</x:v>
      </x:c>
      <x:c r="I4" t="str">
        <x:v>Clients</x:v>
      </x:c>
      <x:c r="J4" t="str">
        <x:v>Supervisory</x:v>
      </x:c>
      <x:c r="K4" t="str">
        <x:v>Triggered SV</x:v>
      </x:c>
      <x:c r="L4" t="str">
        <x:v>Reassessment</x:v>
      </x:c>
      <x:c r="M4" t="str">
        <x:v>Evidence Mix</x:v>
      </x:c>
    </x:row>
    <x:row r="5">
      <x:c r="A5" t="str">
        <x:v>Kasian Ann Relleta</x:v>
      </x:c>
      <x:c r="B5" t="str">
        <x:v>Ann</x:v>
      </x:c>
      <x:c r="C5" t="n">
        <x:f>COUNTIF('Audit Events'!$I$5:$I$749,B5)</x:f>
        <x:v>385</x:v>
      </x:c>
      <x:c r="D5" t="n">
        <x:f>COUNTIFS('Audit Events'!$I$5:$I$749,B5,'Audit Events'!$B$5:$B$749,"Exact")</x:f>
        <x:v>0</x:v>
      </x:c>
      <x:c r="E5" t="n">
        <x:f>COUNTIFS('Audit Events'!$I$5:$I$749,B5,'Audit Events'!$B$5:$B$749,"Inferred")</x:f>
        <x:v>385</x:v>
      </x:c>
      <x:c r="F5" t="n">
        <x:v>18</x:v>
      </x:c>
      <x:c r="G5" t="n">
        <x:v>0</x:v>
      </x:c>
      <x:c r="H5" t="n">
        <x:v>18</x:v>
      </x:c>
      <x:c r="I5" t="n">
        <x:v>18</x:v>
      </x:c>
      <x:c r="J5" t="n">
        <x:v>13</x:v>
      </x:c>
      <x:c r="K5" t="n">
        <x:v>1</x:v>
      </x:c>
      <x:c r="L5" t="n">
        <x:v>4</x:v>
      </x:c>
      <x:c r="M5" t="str">
        <x:f>IF(D5&gt;0,IF(E5&gt;0,"Exact + inferred","Exact only"),"Inferred only")</x:f>
        <x:v>Inferred only</x:v>
      </x:c>
    </x:row>
    <x:row r="6">
      <x:c r="A6" t="str">
        <x:v>Anjelica</x:v>
      </x:c>
      <x:c r="B6" t="str">
        <x:v>Anjelica</x:v>
      </x:c>
      <x:c r="C6" t="n">
        <x:f>COUNTIF('Audit Events'!$I$5:$I$749,B6)</x:f>
        <x:v>121</x:v>
      </x:c>
      <x:c r="D6" t="n">
        <x:f>COUNTIFS('Audit Events'!$I$5:$I$749,B6,'Audit Events'!$B$5:$B$749,"Exact")</x:f>
        <x:v>121</x:v>
      </x:c>
      <x:c r="E6" t="n">
        <x:f>COUNTIFS('Audit Events'!$I$5:$I$749,B6,'Audit Events'!$B$5:$B$749,"Inferred")</x:f>
        <x:v>0</x:v>
      </x:c>
      <x:c r="F6" t="n">
        <x:v>24</x:v>
      </x:c>
      <x:c r="G6" t="n">
        <x:v>24</x:v>
      </x:c>
      <x:c r="H6" t="n">
        <x:v>0</x:v>
      </x:c>
      <x:c r="I6" t="n">
        <x:v>23</x:v>
      </x:c>
      <x:c r="J6" t="n">
        <x:v>18</x:v>
      </x:c>
      <x:c r="K6" t="n">
        <x:v>3</x:v>
      </x:c>
      <x:c r="L6" t="n">
        <x:v>3</x:v>
      </x:c>
      <x:c r="M6" t="str">
        <x:f>IF(D6&gt;0,IF(E6&gt;0,"Exact + inferred","Exact only"),"Inferred only")</x:f>
        <x:v>Exact only</x:v>
      </x:c>
    </x:row>
    <x:row r="7">
      <x:c r="A7" t="str">
        <x:v>Rose Ide</x:v>
      </x:c>
      <x:c r="B7" t="str">
        <x:v>rose</x:v>
      </x:c>
      <x:c r="C7" t="n">
        <x:f>COUNTIF('Audit Events'!$I$5:$I$749,B7)</x:f>
        <x:v>132</x:v>
      </x:c>
      <x:c r="D7" t="n">
        <x:f>COUNTIFS('Audit Events'!$I$5:$I$749,B7,'Audit Events'!$B$5:$B$749,"Exact")</x:f>
        <x:v>104</x:v>
      </x:c>
      <x:c r="E7" t="n">
        <x:f>COUNTIFS('Audit Events'!$I$5:$I$749,B7,'Audit Events'!$B$5:$B$749,"Inferred")</x:f>
        <x:v>28</x:v>
      </x:c>
      <x:c r="F7" t="n">
        <x:v>8</x:v>
      </x:c>
      <x:c r="G7" t="n">
        <x:v>7</x:v>
      </x:c>
      <x:c r="H7" t="n">
        <x:v>1</x:v>
      </x:c>
      <x:c r="I7" t="n">
        <x:v>8</x:v>
      </x:c>
      <x:c r="J7" t="n">
        <x:v>6</x:v>
      </x:c>
      <x:c r="K7" t="n">
        <x:v>1</x:v>
      </x:c>
      <x:c r="L7" t="n">
        <x:v>1</x:v>
      </x:c>
      <x:c r="M7" t="str">
        <x:f>IF(D7&gt;0,IF(E7&gt;0,"Exact + inferred","Exact only"),"Inferred only")</x:f>
        <x:v>Exact + inferred</x:v>
      </x:c>
    </x:row>
    <x:row r="8">
      <x:c r="A8" t="str">
        <x:v>Steve Bruitcher</x:v>
      </x:c>
      <x:c r="B8" t="str">
        <x:v>steve</x:v>
      </x:c>
      <x:c r="C8" t="n">
        <x:f>COUNTIF('Audit Events'!$I$5:$I$749,B8)</x:f>
        <x:v>8</x:v>
      </x:c>
      <x:c r="D8" t="n">
        <x:f>COUNTIFS('Audit Events'!$I$5:$I$749,B8,'Audit Events'!$B$5:$B$749,"Exact")</x:f>
        <x:v>8</x:v>
      </x:c>
      <x:c r="E8" t="n">
        <x:f>COUNTIFS('Audit Events'!$I$5:$I$749,B8,'Audit Events'!$B$5:$B$749,"Inferred")</x:f>
        <x:v>0</x:v>
      </x:c>
      <x:c r="F8" t="n">
        <x:v>2</x:v>
      </x:c>
      <x:c r="G8" t="n">
        <x:v>2</x:v>
      </x:c>
      <x:c r="H8" t="n">
        <x:v>0</x:v>
      </x:c>
      <x:c r="I8" t="n">
        <x:v>2</x:v>
      </x:c>
      <x:c r="J8" t="n">
        <x:v>2</x:v>
      </x:c>
      <x:c r="K8" t="n">
        <x:v>0</x:v>
      </x:c>
      <x:c r="L8" t="n">
        <x:v>0</x:v>
      </x:c>
      <x:c r="M8" t="str">
        <x:f>IF(D8&gt;0,IF(E8&gt;0,"Exact + inferred","Exact only"),"Inferred only")</x:f>
        <x:v>Exact only</x:v>
      </x:c>
    </x:row>
    <x:row r="9">
      <x:c r="A9" t="str">
        <x:v>Caydiid Maxamed</x:v>
      </x:c>
      <x:c r="B9" t="str">
        <x:v>adeed</x:v>
      </x:c>
      <x:c r="C9" t="n">
        <x:f>COUNTIF('Audit Events'!$I$5:$I$749,B9)</x:f>
        <x:v>6</x:v>
      </x:c>
      <x:c r="D9" t="n">
        <x:f>COUNTIFS('Audit Events'!$I$5:$I$749,B9,'Audit Events'!$B$5:$B$749,"Exact")</x:f>
        <x:v>6</x:v>
      </x:c>
      <x:c r="E9" t="n">
        <x:f>COUNTIFS('Audit Events'!$I$5:$I$749,B9,'Audit Events'!$B$5:$B$749,"Inferred")</x:f>
        <x:v>0</x:v>
      </x:c>
      <x:c r="F9" t="n">
        <x:v>3</x:v>
      </x:c>
      <x:c r="G9" t="n">
        <x:v>3</x:v>
      </x:c>
      <x:c r="H9" t="n">
        <x:v>0</x:v>
      </x:c>
      <x:c r="I9" t="n">
        <x:v>3</x:v>
      </x:c>
      <x:c r="J9" t="n">
        <x:v>3</x:v>
      </x:c>
      <x:c r="K9" t="n">
        <x:v>0</x:v>
      </x:c>
      <x:c r="L9" t="n">
        <x:v>0</x:v>
      </x:c>
      <x:c r="M9" t="str">
        <x:f>IF(D9&gt;0,IF(E9&gt;0,"Exact + inferred","Exact only"),"Inferred only")</x:f>
        <x:v>Exact only</x:v>
      </x:c>
    </x:row>
    <x:row r="10">
      <x:c r="A10" t="str">
        <x:v>Marian</x:v>
      </x:c>
      <x:c r="B10" t="str">
        <x:v>marian</x:v>
      </x:c>
      <x:c r="C10" t="n">
        <x:f>COUNTIF('Audit Events'!$I$5:$I$749,B10)</x:f>
        <x:v>11</x:v>
      </x:c>
      <x:c r="D10" t="n">
        <x:f>COUNTIFS('Audit Events'!$I$5:$I$749,B10,'Audit Events'!$B$5:$B$749,"Exact")</x:f>
        <x:v>11</x:v>
      </x:c>
      <x:c r="E10" t="n">
        <x:f>COUNTIFS('Audit Events'!$I$5:$I$749,B10,'Audit Events'!$B$5:$B$749,"Inferred")</x:f>
        <x:v>0</x:v>
      </x:c>
      <x:c r="F10" t="n">
        <x:v>3</x:v>
      </x:c>
      <x:c r="G10" t="n">
        <x:v>3</x:v>
      </x:c>
      <x:c r="H10" t="n">
        <x:v>0</x:v>
      </x:c>
      <x:c r="I10" t="n">
        <x:v>3</x:v>
      </x:c>
      <x:c r="J10" t="n">
        <x:v>3</x:v>
      </x:c>
      <x:c r="K10" t="n">
        <x:v>0</x:v>
      </x:c>
      <x:c r="L10" t="n">
        <x:v>0</x:v>
      </x:c>
      <x:c r="M10" t="str">
        <x:f>IF(D10&gt;0,IF(E10&gt;0,"Exact + inferred","Exact only"),"Inferred only")</x:f>
        <x:v>Exact only</x:v>
      </x:c>
    </x:row>
    <x:row r="11">
      <x:c r="A11" t="str">
        <x:v>Olga</x:v>
      </x:c>
      <x:c r="B11" t="str">
        <x:v>olga</x:v>
      </x:c>
      <x:c r="C11" t="n">
        <x:f>COUNTIF('Audit Events'!$I$5:$I$749,B11)</x:f>
        <x:v>77</x:v>
      </x:c>
      <x:c r="D11" t="n">
        <x:f>COUNTIFS('Audit Events'!$I$5:$I$749,B11,'Audit Events'!$B$5:$B$749,"Exact")</x:f>
        <x:v>62</x:v>
      </x:c>
      <x:c r="E11" t="n">
        <x:f>COUNTIFS('Audit Events'!$I$5:$I$749,B11,'Audit Events'!$B$5:$B$749,"Inferred")</x:f>
        <x:v>15</x:v>
      </x:c>
      <x:c r="F11" t="n">
        <x:v>17</x:v>
      </x:c>
      <x:c r="G11" t="n">
        <x:v>16</x:v>
      </x:c>
      <x:c r="H11" t="n">
        <x:v>1</x:v>
      </x:c>
      <x:c r="I11" t="n">
        <x:v>17</x:v>
      </x:c>
      <x:c r="J11" t="n">
        <x:v>14</x:v>
      </x:c>
      <x:c r="K11" t="n">
        <x:v>2</x:v>
      </x:c>
      <x:c r="L11" t="n">
        <x:v>1</x:v>
      </x:c>
      <x:c r="M11" t="str">
        <x:f>IF(D11&gt;0,IF(E11&gt;0,"Exact + inferred","Exact only"),"Inferred only")</x:f>
        <x:v>Exact + inferred</x:v>
      </x:c>
    </x:row>
    <x:row r="12">
      <x:c r="A12" t="str">
        <x:v>zakarie</x:v>
      </x:c>
      <x:c r="B12" t="str">
        <x:v>dev</x:v>
      </x:c>
      <x:c r="C12" t="n">
        <x:f>COUNTIF('Audit Events'!$I$5:$I$749,B12)</x:f>
        <x:v>5</x:v>
      </x:c>
      <x:c r="D12" t="n">
        <x:f>COUNTIFS('Audit Events'!$I$5:$I$749,B12,'Audit Events'!$B$5:$B$749,"Exact")</x:f>
        <x:v>5</x:v>
      </x:c>
      <x:c r="E12" t="n">
        <x:f>COUNTIFS('Audit Events'!$I$5:$I$749,B12,'Audit Events'!$B$5:$B$749,"Inferred")</x:f>
        <x:v>0</x:v>
      </x:c>
      <x:c r="F12" t="n">
        <x:v>2</x:v>
      </x:c>
      <x:c r="G12" t="n">
        <x:v>2</x:v>
      </x:c>
      <x:c r="H12" t="n">
        <x:v>0</x:v>
      </x:c>
      <x:c r="I12" t="n">
        <x:v>2</x:v>
      </x:c>
      <x:c r="J12" t="n">
        <x:v>2</x:v>
      </x:c>
      <x:c r="K12" t="n">
        <x:v>0</x:v>
      </x:c>
      <x:c r="L12" t="n">
        <x:v>0</x:v>
      </x:c>
      <x:c r="M12" t="str">
        <x:f>IF(D12&gt;0,IF(E12&gt;0,"Exact + inferred","Exact only"),"Inferred only")</x:f>
        <x:v>Exact only</x:v>
      </x:c>
    </x:row>
  </x:sheetData>
  <x:mergeCells>
    <x:mergeCell ref="A1:M1"/>
    <x:mergeCell ref="A2:M2"/>
  </x:mergeCells>
  <x:conditionalFormatting sqref="M5:M12">
    <x:cfRule type="containsText" dxfId="2" priority="1" operator="containsText" text="Inferred only"/>
    <x:cfRule type="containsText" dxfId="3" priority="2" operator="containsText" text="Exact + inferred"/>
    <x:cfRule type="containsText" dxfId="4" priority="3" operator="containsText" text="Exact"/>
  </x:conditionalFormatting>
  <x:pageMargins left="0.7" right="0.7" top="0.75" bottom="0.75" header="0.3" footer="0.3"/>
  <x:tableParts count="1">
    <x:tablePart xmlns:r="http://schemas.openxmlformats.org/officeDocument/2006/relationships" r:id="Rb698619684ef420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10" hidden="0" customWidth="1"/>
    <x:col min="4" max="4" width="26" hidden="0" customWidth="1"/>
    <x:col min="5" max="5" width="21" hidden="0" customWidth="1"/>
    <x:col min="6" max="6" width="42" hidden="0" customWidth="1"/>
    <x:col min="7" max="7" width="34" hidden="0" customWidth="1"/>
    <x:col min="8" max="8" width="28" hidden="0" customWidth="1"/>
    <x:col min="9" max="9" width="11" hidden="0" customWidth="1"/>
    <x:col min="10" max="10" width="9" hidden="0" customWidth="1"/>
    <x:col min="11" max="11" width="10" hidden="0" customWidth="1"/>
    <x:col min="12" max="12" width="18" hidden="0" customWidth="1"/>
  </x:cols>
  <x:sheetData>
    <x:row r="1" ht="30" customHeight="1">
      <x:c r="A1" s="3" t="str">
        <x:v>July 2026 Visit Coverage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7" t="str">
        <x:v>Every qualifying cl_dates row (Supervisory Visit, Triggered SV, or Re-Assesment), including visits with inferred-only evidence.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>
      <x:c r="A4" t="str">
        <x:v>Visit Date</x:v>
      </x:c>
      <x:c r="B4" t="str">
        <x:v>Visit Type</x:v>
      </x:c>
      <x:c r="C4" t="str">
        <x:v>CL Date ID</x:v>
      </x:c>
      <x:c r="D4" t="str">
        <x:v>Client Name</x:v>
      </x:c>
      <x:c r="E4" t="str">
        <x:v>Medicare ID</x:v>
      </x:c>
      <x:c r="F4" t="str">
        <x:v>All Editors</x:v>
      </x:c>
      <x:c r="G4" t="str">
        <x:v>Exact Editors</x:v>
      </x:c>
      <x:c r="H4" t="str">
        <x:v>Inferred Editors</x:v>
      </x:c>
      <x:c r="I4" t="str">
        <x:v>Edit Events</x:v>
      </x:c>
      <x:c r="J4" t="str">
        <x:v>Exact</x:v>
      </x:c>
      <x:c r="K4" t="str">
        <x:v>Inferred</x:v>
      </x:c>
      <x:c r="L4" t="str">
        <x:v>Evidence</x:v>
      </x:c>
    </x:row>
    <x:row r="5">
      <x:c r="A5" s="8" t="n">
        <x:v>46204</x:v>
      </x:c>
      <x:c r="B5" t="str">
        <x:v>Re-Assesment</x:v>
      </x:c>
      <x:c r="C5" t="n">
        <x:v>322</x:v>
      </x:c>
      <x:c r="D5" t="str">
        <x:v>El Amin, Haneefah</x:v>
      </x:c>
      <x:c r="E5" s="10" t="str">
        <x:v>3Q62N36CX02</x:v>
      </x:c>
      <x:c r="F5" s="11" t="str">
        <x:v>Anjelica, Kasian Ann Relleta</x:v>
      </x:c>
      <x:c r="G5" s="11" t="str">
        <x:v>Anjelica</x:v>
      </x:c>
      <x:c r="H5" s="11" t="str">
        <x:v>Kasian Ann Relleta</x:v>
      </x:c>
      <x:c r="I5" t="n">
        <x:f>COUNTIF('Audit Events'!$C$5:$C$749,C5)</x:f>
        <x:v>64</x:v>
      </x:c>
      <x:c r="J5" t="n">
        <x:f>COUNTIFS('Audit Events'!$C$5:$C$749,C5,'Audit Events'!$B$5:$B$749,"Exact")</x:f>
        <x:v>2</x:v>
      </x:c>
      <x:c r="K5" t="n">
        <x:f>COUNTIFS('Audit Events'!$C$5:$C$749,C5,'Audit Events'!$B$5:$B$749,"Inferred")</x:f>
        <x:v>62</x:v>
      </x:c>
      <x:c r="L5" t="str">
        <x:f>IF(J5&gt;0,IF(K5&gt;0,"Exact + inferred","Exact only"),IF(K5&gt;0,"Inferred only","No qualifying edit"))</x:f>
        <x:v>Exact + inferred</x:v>
      </x:c>
    </x:row>
    <x:row r="6">
      <x:c r="A6" s="8" t="n">
        <x:v>46205</x:v>
      </x:c>
      <x:c r="B6" t="str">
        <x:v>Triggered SV</x:v>
      </x:c>
      <x:c r="C6" t="n">
        <x:v>353</x:v>
      </x:c>
      <x:c r="D6" t="str">
        <x:v>Clark, Donna</x:v>
      </x:c>
      <x:c r="E6" s="10" t="str">
        <x:v>5Y07RN5AR52</x:v>
      </x:c>
      <x:c r="F6" s="11" t="str">
        <x:v>Anjelica, Kasian Ann Relleta</x:v>
      </x:c>
      <x:c r="G6" s="11" t="str">
        <x:v>Anjelica</x:v>
      </x:c>
      <x:c r="H6" s="11" t="str">
        <x:v>Kasian Ann Relleta</x:v>
      </x:c>
      <x:c r="I6" t="n">
        <x:f>COUNTIF('Audit Events'!$C$5:$C$749,C6)</x:f>
        <x:v>33</x:v>
      </x:c>
      <x:c r="J6" t="n">
        <x:f>COUNTIFS('Audit Events'!$C$5:$C$749,C6,'Audit Events'!$B$5:$B$749,"Exact")</x:f>
        <x:v>9</x:v>
      </x:c>
      <x:c r="K6" t="n">
        <x:f>COUNTIFS('Audit Events'!$C$5:$C$749,C6,'Audit Events'!$B$5:$B$749,"Inferred")</x:f>
        <x:v>24</x:v>
      </x:c>
      <x:c r="L6" t="str">
        <x:f>IF(J6&gt;0,IF(K6&gt;0,"Exact + inferred","Exact only"),IF(K6&gt;0,"Inferred only","No qualifying edit"))</x:f>
        <x:v>Exact + inferred</x:v>
      </x:c>
    </x:row>
    <x:row r="7">
      <x:c r="A7" s="8" t="n">
        <x:v>46205</x:v>
      </x:c>
      <x:c r="B7" t="str">
        <x:v>Supervisory Visit</x:v>
      </x:c>
      <x:c r="C7" t="n">
        <x:v>323</x:v>
      </x:c>
      <x:c r="D7" t="str">
        <x:v>Said, Fatima</x:v>
      </x:c>
      <x:c r="E7" s="10" t="str">
        <x:v>7XV6X20FM64</x:v>
      </x:c>
      <x:c r="F7" s="11" t="str">
        <x:v>Kasian Ann Relleta</x:v>
      </x:c>
      <x:c r="G7" s="11" t="str"/>
      <x:c r="H7" s="11" t="str">
        <x:v>Kasian Ann Relleta</x:v>
      </x:c>
      <x:c r="I7" t="n">
        <x:f>COUNTIF('Audit Events'!$C$5:$C$749,C7)</x:f>
        <x:v>24</x:v>
      </x:c>
      <x:c r="J7" t="n">
        <x:f>COUNTIFS('Audit Events'!$C$5:$C$749,C7,'Audit Events'!$B$5:$B$749,"Exact")</x:f>
        <x:v>0</x:v>
      </x:c>
      <x:c r="K7" t="n">
        <x:f>COUNTIFS('Audit Events'!$C$5:$C$749,C7,'Audit Events'!$B$5:$B$749,"Inferred")</x:f>
        <x:v>24</x:v>
      </x:c>
      <x:c r="L7" t="str">
        <x:f>IF(J7&gt;0,IF(K7&gt;0,"Exact + inferred","Exact only"),IF(K7&gt;0,"Inferred only","No qualifying edit"))</x:f>
        <x:v>Inferred only</x:v>
      </x:c>
    </x:row>
    <x:row r="8">
      <x:c r="A8" s="8" t="n">
        <x:v>46205</x:v>
      </x:c>
      <x:c r="B8" t="str">
        <x:v>Re-Assesment</x:v>
      </x:c>
      <x:c r="C8" t="n">
        <x:v>324</x:v>
      </x:c>
      <x:c r="D8" t="str">
        <x:v>Said, Said N.</x:v>
      </x:c>
      <x:c r="E8" s="10" t="str">
        <x:v>1EY1Q14FP20</x:v>
      </x:c>
      <x:c r="F8" s="11" t="str">
        <x:v>Kasian Ann Relleta</x:v>
      </x:c>
      <x:c r="G8" s="11" t="str"/>
      <x:c r="H8" s="11" t="str">
        <x:v>Kasian Ann Relleta</x:v>
      </x:c>
      <x:c r="I8" t="n">
        <x:f>COUNTIF('Audit Events'!$C$5:$C$749,C8)</x:f>
        <x:v>39</x:v>
      </x:c>
      <x:c r="J8" t="n">
        <x:f>COUNTIFS('Audit Events'!$C$5:$C$749,C8,'Audit Events'!$B$5:$B$749,"Exact")</x:f>
        <x:v>0</x:v>
      </x:c>
      <x:c r="K8" t="n">
        <x:f>COUNTIFS('Audit Events'!$C$5:$C$749,C8,'Audit Events'!$B$5:$B$749,"Inferred")</x:f>
        <x:v>39</x:v>
      </x:c>
      <x:c r="L8" t="str">
        <x:f>IF(J8&gt;0,IF(K8&gt;0,"Exact + inferred","Exact only"),IF(K8&gt;0,"Inferred only","No qualifying edit"))</x:f>
        <x:v>Inferred only</x:v>
      </x:c>
    </x:row>
    <x:row r="9">
      <x:c r="A9" s="8" t="n">
        <x:v>46206</x:v>
      </x:c>
      <x:c r="B9" t="str">
        <x:v>Triggered SV</x:v>
      </x:c>
      <x:c r="C9" t="n">
        <x:v>365</x:v>
      </x:c>
      <x:c r="D9" t="str">
        <x:v>Aden, Issa M</x:v>
      </x:c>
      <x:c r="E9" s="10" t="str">
        <x:v>8P46VD8WT86</x:v>
      </x:c>
      <x:c r="F9" s="11" t="str">
        <x:v>Anjelica, Olga</x:v>
      </x:c>
      <x:c r="G9" s="11" t="str">
        <x:v>Anjelica, Olga</x:v>
      </x:c>
      <x:c r="H9" s="11" t="str"/>
      <x:c r="I9" t="n">
        <x:f>COUNTIF('Audit Events'!$C$5:$C$749,C9)</x:f>
        <x:v>10</x:v>
      </x:c>
      <x:c r="J9" t="n">
        <x:f>COUNTIFS('Audit Events'!$C$5:$C$749,C9,'Audit Events'!$B$5:$B$749,"Exact")</x:f>
        <x:v>10</x:v>
      </x:c>
      <x:c r="K9" t="n">
        <x:f>COUNTIFS('Audit Events'!$C$5:$C$749,C9,'Audit Events'!$B$5:$B$749,"Inferred")</x:f>
        <x:v>0</x:v>
      </x:c>
      <x:c r="L9" t="str">
        <x:f>IF(J9&gt;0,IF(K9&gt;0,"Exact + inferred","Exact only"),IF(K9&gt;0,"Inferred only","No qualifying edit"))</x:f>
        <x:v>Exact only</x:v>
      </x:c>
    </x:row>
    <x:row r="10">
      <x:c r="A10" s="8" t="n">
        <x:v>46206</x:v>
      </x:c>
      <x:c r="B10" t="str">
        <x:v>Supervisory Visit</x:v>
      </x:c>
      <x:c r="C10" t="n">
        <x:v>356</x:v>
      </x:c>
      <x:c r="D10" t="str">
        <x:v>Harmon, Johnnie</x:v>
      </x:c>
      <x:c r="E10" s="10" t="str">
        <x:v>9VH8WG4CT38</x:v>
      </x:c>
      <x:c r="F10" s="11" t="str">
        <x:v>Anjelica, Kasian Ann Relleta</x:v>
      </x:c>
      <x:c r="G10" s="11" t="str">
        <x:v>Anjelica</x:v>
      </x:c>
      <x:c r="H10" s="11" t="str">
        <x:v>Kasian Ann Relleta</x:v>
      </x:c>
      <x:c r="I10" t="n">
        <x:f>COUNTIF('Audit Events'!$C$5:$C$749,C10)</x:f>
        <x:v>31</x:v>
      </x:c>
      <x:c r="J10" t="n">
        <x:f>COUNTIFS('Audit Events'!$C$5:$C$749,C10,'Audit Events'!$B$5:$B$749,"Exact")</x:f>
        <x:v>4</x:v>
      </x:c>
      <x:c r="K10" t="n">
        <x:f>COUNTIFS('Audit Events'!$C$5:$C$749,C10,'Audit Events'!$B$5:$B$749,"Inferred")</x:f>
        <x:v>27</x:v>
      </x:c>
      <x:c r="L10" t="str">
        <x:f>IF(J10&gt;0,IF(K10&gt;0,"Exact + inferred","Exact only"),IF(K10&gt;0,"Inferred only","No qualifying edit"))</x:f>
        <x:v>Exact + inferred</x:v>
      </x:c>
    </x:row>
    <x:row r="11">
      <x:c r="A11" s="8" t="n">
        <x:v>46206</x:v>
      </x:c>
      <x:c r="B11" t="str">
        <x:v>Supervisory Visit</x:v>
      </x:c>
      <x:c r="C11" t="n">
        <x:v>362</x:v>
      </x:c>
      <x:c r="D11" t="str">
        <x:v>Sixto, Samuel N</x:v>
      </x:c>
      <x:c r="E11" s="10" t="str">
        <x:v>6TG5VJ8KM73</x:v>
      </x:c>
      <x:c r="F11" s="11" t="str">
        <x:v>Anjelica, Kasian Ann Relleta, Marian, zakarie</x:v>
      </x:c>
      <x:c r="G11" s="11" t="str">
        <x:v>Anjelica, Marian, zakarie</x:v>
      </x:c>
      <x:c r="H11" s="11" t="str">
        <x:v>Kasian Ann Relleta</x:v>
      </x:c>
      <x:c r="I11" t="n">
        <x:f>COUNTIF('Audit Events'!$C$5:$C$749,C11)</x:f>
        <x:v>20</x:v>
      </x:c>
      <x:c r="J11" t="n">
        <x:f>COUNTIFS('Audit Events'!$C$5:$C$749,C11,'Audit Events'!$B$5:$B$749,"Exact")</x:f>
        <x:v>6</x:v>
      </x:c>
      <x:c r="K11" t="n">
        <x:f>COUNTIFS('Audit Events'!$C$5:$C$749,C11,'Audit Events'!$B$5:$B$749,"Inferred")</x:f>
        <x:v>14</x:v>
      </x:c>
      <x:c r="L11" t="str">
        <x:f>IF(J11&gt;0,IF(K11&gt;0,"Exact + inferred","Exact only"),IF(K11&gt;0,"Inferred only","No qualifying edit"))</x:f>
        <x:v>Exact + inferred</x:v>
      </x:c>
    </x:row>
    <x:row r="12">
      <x:c r="A12" s="8" t="n">
        <x:v>46209</x:v>
      </x:c>
      <x:c r="B12" t="str">
        <x:v>Supervisory Visit</x:v>
      </x:c>
      <x:c r="C12" t="n">
        <x:v>326</x:v>
      </x:c>
      <x:c r="D12" t="str">
        <x:v>Golding, Dorell</x:v>
      </x:c>
      <x:c r="E12" s="10" t="str">
        <x:v>UNQ-1757609189462863</x:v>
      </x:c>
      <x:c r="F12" s="11" t="str">
        <x:v>Anjelica, Kasian Ann Relleta</x:v>
      </x:c>
      <x:c r="G12" s="11" t="str">
        <x:v>Anjelica</x:v>
      </x:c>
      <x:c r="H12" s="11" t="str">
        <x:v>Kasian Ann Relleta</x:v>
      </x:c>
      <x:c r="I12" t="n">
        <x:f>COUNTIF('Audit Events'!$C$5:$C$749,C12)</x:f>
        <x:v>16</x:v>
      </x:c>
      <x:c r="J12" t="n">
        <x:f>COUNTIFS('Audit Events'!$C$5:$C$749,C12,'Audit Events'!$B$5:$B$749,"Exact")</x:f>
        <x:v>4</x:v>
      </x:c>
      <x:c r="K12" t="n">
        <x:f>COUNTIFS('Audit Events'!$C$5:$C$749,C12,'Audit Events'!$B$5:$B$749,"Inferred")</x:f>
        <x:v>12</x:v>
      </x:c>
      <x:c r="L12" t="str">
        <x:f>IF(J12&gt;0,IF(K12&gt;0,"Exact + inferred","Exact only"),IF(K12&gt;0,"Inferred only","No qualifying edit"))</x:f>
        <x:v>Exact + inferred</x:v>
      </x:c>
    </x:row>
    <x:row r="13">
      <x:c r="A13" s="8" t="n">
        <x:v>46209</x:v>
      </x:c>
      <x:c r="B13" t="str">
        <x:v>Supervisory Visit</x:v>
      </x:c>
      <x:c r="C13" t="n">
        <x:v>347</x:v>
      </x:c>
      <x:c r="D13" t="str">
        <x:v>Mohamed, Bashir</x:v>
      </x:c>
      <x:c r="E13" s="10" t="str">
        <x:v>2V49PE1VA33</x:v>
      </x:c>
      <x:c r="F13" s="11" t="str">
        <x:v>Anjelica, Kasian Ann Relleta, Olga</x:v>
      </x:c>
      <x:c r="G13" s="11" t="str">
        <x:v>Anjelica, Olga</x:v>
      </x:c>
      <x:c r="H13" s="11" t="str">
        <x:v>Kasian Ann Relleta</x:v>
      </x:c>
      <x:c r="I13" t="n">
        <x:f>COUNTIF('Audit Events'!$C$5:$C$749,C13)</x:f>
        <x:v>32</x:v>
      </x:c>
      <x:c r="J13" t="n">
        <x:f>COUNTIFS('Audit Events'!$C$5:$C$749,C13,'Audit Events'!$B$5:$B$749,"Exact")</x:f>
        <x:v>7</x:v>
      </x:c>
      <x:c r="K13" t="n">
        <x:f>COUNTIFS('Audit Events'!$C$5:$C$749,C13,'Audit Events'!$B$5:$B$749,"Inferred")</x:f>
        <x:v>25</x:v>
      </x:c>
      <x:c r="L13" t="str">
        <x:f>IF(J13&gt;0,IF(K13&gt;0,"Exact + inferred","Exact only"),IF(K13&gt;0,"Inferred only","No qualifying edit"))</x:f>
        <x:v>Exact + inferred</x:v>
      </x:c>
    </x:row>
    <x:row r="14">
      <x:c r="A14" s="8" t="n">
        <x:v>46210</x:v>
      </x:c>
      <x:c r="B14" t="str">
        <x:v>Supervisory Visit</x:v>
      </x:c>
      <x:c r="C14" t="n">
        <x:v>357</x:v>
      </x:c>
      <x:c r="D14" t="str">
        <x:v>Bryant, Brenda L.</x:v>
      </x:c>
      <x:c r="E14" s="10" t="str">
        <x:v>9DE2A66RW19</x:v>
      </x:c>
      <x:c r="F14" s="11" t="str">
        <x:v>Anjelica, Olga</x:v>
      </x:c>
      <x:c r="G14" s="11" t="str">
        <x:v>Anjelica, Olga</x:v>
      </x:c>
      <x:c r="H14" s="11" t="str"/>
      <x:c r="I14" t="n">
        <x:f>COUNTIF('Audit Events'!$C$5:$C$749,C14)</x:f>
        <x:v>5</x:v>
      </x:c>
      <x:c r="J14" t="n">
        <x:f>COUNTIFS('Audit Events'!$C$5:$C$749,C14,'Audit Events'!$B$5:$B$749,"Exact")</x:f>
        <x:v>5</x:v>
      </x:c>
      <x:c r="K14" t="n">
        <x:f>COUNTIFS('Audit Events'!$C$5:$C$749,C14,'Audit Events'!$B$5:$B$749,"Inferred")</x:f>
        <x:v>0</x:v>
      </x:c>
      <x:c r="L14" t="str">
        <x:f>IF(J14&gt;0,IF(K14&gt;0,"Exact + inferred","Exact only"),IF(K14&gt;0,"Inferred only","No qualifying edit"))</x:f>
        <x:v>Exact only</x:v>
      </x:c>
    </x:row>
    <x:row r="15">
      <x:c r="A15" s="8" t="n">
        <x:v>46210</x:v>
      </x:c>
      <x:c r="B15" t="str">
        <x:v>Supervisory Visit</x:v>
      </x:c>
      <x:c r="C15" t="n">
        <x:v>328</x:v>
      </x:c>
      <x:c r="D15" t="str">
        <x:v>Lamb, Beatrice</x:v>
      </x:c>
      <x:c r="E15" s="10" t="str">
        <x:v>8MG8VD8YD36</x:v>
      </x:c>
      <x:c r="F15" s="11" t="str">
        <x:v>Anjelica, Kasian Ann Relleta, Olga</x:v>
      </x:c>
      <x:c r="G15" s="11" t="str">
        <x:v>Anjelica, Olga</x:v>
      </x:c>
      <x:c r="H15" s="11" t="str">
        <x:v>Kasian Ann Relleta</x:v>
      </x:c>
      <x:c r="I15" t="n">
        <x:f>COUNTIF('Audit Events'!$C$5:$C$749,C15)</x:f>
        <x:v>27</x:v>
      </x:c>
      <x:c r="J15" t="n">
        <x:f>COUNTIFS('Audit Events'!$C$5:$C$749,C15,'Audit Events'!$B$5:$B$749,"Exact")</x:f>
        <x:v>5</x:v>
      </x:c>
      <x:c r="K15" t="n">
        <x:f>COUNTIFS('Audit Events'!$C$5:$C$749,C15,'Audit Events'!$B$5:$B$749,"Inferred")</x:f>
        <x:v>22</x:v>
      </x:c>
      <x:c r="L15" t="str">
        <x:f>IF(J15&gt;0,IF(K15&gt;0,"Exact + inferred","Exact only"),IF(K15&gt;0,"Inferred only","No qualifying edit"))</x:f>
        <x:v>Exact + inferred</x:v>
      </x:c>
    </x:row>
    <x:row r="16">
      <x:c r="A16" s="8" t="n">
        <x:v>46210</x:v>
      </x:c>
      <x:c r="B16" t="str">
        <x:v>Supervisory Visit</x:v>
      </x:c>
      <x:c r="C16" t="n">
        <x:v>329</x:v>
      </x:c>
      <x:c r="D16" t="str">
        <x:v>Taylor, Christine A.</x:v>
      </x:c>
      <x:c r="E16" s="10" t="str">
        <x:v>9H95VC6FX56</x:v>
      </x:c>
      <x:c r="F16" s="11" t="str">
        <x:v>Anjelica, Olga</x:v>
      </x:c>
      <x:c r="G16" s="11" t="str">
        <x:v>Anjelica, Olga</x:v>
      </x:c>
      <x:c r="H16" s="11" t="str"/>
      <x:c r="I16" t="n">
        <x:f>COUNTIF('Audit Events'!$C$5:$C$749,C16)</x:f>
        <x:v>5</x:v>
      </x:c>
      <x:c r="J16" t="n">
        <x:f>COUNTIFS('Audit Events'!$C$5:$C$749,C16,'Audit Events'!$B$5:$B$749,"Exact")</x:f>
        <x:v>5</x:v>
      </x:c>
      <x:c r="K16" t="n">
        <x:f>COUNTIFS('Audit Events'!$C$5:$C$749,C16,'Audit Events'!$B$5:$B$749,"Inferred")</x:f>
        <x:v>0</x:v>
      </x:c>
      <x:c r="L16" t="str">
        <x:f>IF(J16&gt;0,IF(K16&gt;0,"Exact + inferred","Exact only"),IF(K16&gt;0,"Inferred only","No qualifying edit"))</x:f>
        <x:v>Exact only</x:v>
      </x:c>
    </x:row>
    <x:row r="17">
      <x:c r="A17" s="8" t="n">
        <x:v>46211</x:v>
      </x:c>
      <x:c r="B17" t="str">
        <x:v>Re-Assesment</x:v>
      </x:c>
      <x:c r="C17" t="n">
        <x:v>355</x:v>
      </x:c>
      <x:c r="D17" t="str">
        <x:v>Hartfield, Renai I</x:v>
      </x:c>
      <x:c r="E17" s="10" t="str">
        <x:v>UNQ-1756442718417100</x:v>
      </x:c>
      <x:c r="F17" s="11" t="str">
        <x:v>Anjelica, Kasian Ann Relleta</x:v>
      </x:c>
      <x:c r="G17" s="11" t="str">
        <x:v>Anjelica</x:v>
      </x:c>
      <x:c r="H17" s="11" t="str">
        <x:v>Kasian Ann Relleta</x:v>
      </x:c>
      <x:c r="I17" t="n">
        <x:f>COUNTIF('Audit Events'!$C$5:$C$749,C17)</x:f>
        <x:v>13</x:v>
      </x:c>
      <x:c r="J17" t="n">
        <x:f>COUNTIFS('Audit Events'!$C$5:$C$749,C17,'Audit Events'!$B$5:$B$749,"Exact")</x:f>
        <x:v>1</x:v>
      </x:c>
      <x:c r="K17" t="n">
        <x:f>COUNTIFS('Audit Events'!$C$5:$C$749,C17,'Audit Events'!$B$5:$B$749,"Inferred")</x:f>
        <x:v>12</x:v>
      </x:c>
      <x:c r="L17" t="str">
        <x:f>IF(J17&gt;0,IF(K17&gt;0,"Exact + inferred","Exact only"),IF(K17&gt;0,"Inferred only","No qualifying edit"))</x:f>
        <x:v>Exact + inferred</x:v>
      </x:c>
    </x:row>
    <x:row r="18">
      <x:c r="A18" s="8" t="n">
        <x:v>46215</x:v>
      </x:c>
      <x:c r="B18" t="str">
        <x:v>Supervisory Visit</x:v>
      </x:c>
      <x:c r="C18" t="n">
        <x:v>358</x:v>
      </x:c>
      <x:c r="D18" t="str">
        <x:v>Ali, Duale</x:v>
      </x:c>
      <x:c r="E18" s="10" t="str">
        <x:v>4GK6KX7DV63</x:v>
      </x:c>
      <x:c r="F18" s="11" t="str">
        <x:v>Anjelica</x:v>
      </x:c>
      <x:c r="G18" s="11" t="str">
        <x:v>Anjelica</x:v>
      </x:c>
      <x:c r="H18" s="11" t="str"/>
      <x:c r="I18" t="n">
        <x:f>COUNTIF('Audit Events'!$C$5:$C$749,C18)</x:f>
        <x:v>5</x:v>
      </x:c>
      <x:c r="J18" t="n">
        <x:f>COUNTIFS('Audit Events'!$C$5:$C$749,C18,'Audit Events'!$B$5:$B$749,"Exact")</x:f>
        <x:v>5</x:v>
      </x:c>
      <x:c r="K18" t="n">
        <x:f>COUNTIFS('Audit Events'!$C$5:$C$749,C18,'Audit Events'!$B$5:$B$749,"Inferred")</x:f>
        <x:v>0</x:v>
      </x:c>
      <x:c r="L18" t="str">
        <x:f>IF(J18&gt;0,IF(K18&gt;0,"Exact + inferred","Exact only"),IF(K18&gt;0,"Inferred only","No qualifying edit"))</x:f>
        <x:v>Exact only</x:v>
      </x:c>
    </x:row>
    <x:row r="19">
      <x:c r="A19" s="8" t="n">
        <x:v>46215</x:v>
      </x:c>
      <x:c r="B19" t="str">
        <x:v>Supervisory Visit</x:v>
      </x:c>
      <x:c r="C19" t="n">
        <x:v>359</x:v>
      </x:c>
      <x:c r="D19" t="str">
        <x:v>Ali, Halimo</x:v>
      </x:c>
      <x:c r="E19" s="10" t="str">
        <x:v>UNQ-1763483947322</x:v>
      </x:c>
      <x:c r="F19" s="11" t="str">
        <x:v>Anjelica, Kasian Ann Relleta, Olga</x:v>
      </x:c>
      <x:c r="G19" s="11" t="str">
        <x:v>Anjelica, Olga</x:v>
      </x:c>
      <x:c r="H19" s="11" t="str">
        <x:v>Kasian Ann Relleta</x:v>
      </x:c>
      <x:c r="I19" t="n">
        <x:f>COUNTIF('Audit Events'!$C$5:$C$749,C19)</x:f>
        <x:v>22</x:v>
      </x:c>
      <x:c r="J19" t="n">
        <x:f>COUNTIFS('Audit Events'!$C$5:$C$749,C19,'Audit Events'!$B$5:$B$749,"Exact")</x:f>
        <x:v>6</x:v>
      </x:c>
      <x:c r="K19" t="n">
        <x:f>COUNTIFS('Audit Events'!$C$5:$C$749,C19,'Audit Events'!$B$5:$B$749,"Inferred")</x:f>
        <x:v>16</x:v>
      </x:c>
      <x:c r="L19" t="str">
        <x:f>IF(J19&gt;0,IF(K19&gt;0,"Exact + inferred","Exact only"),IF(K19&gt;0,"Inferred only","No qualifying edit"))</x:f>
        <x:v>Exact + inferred</x:v>
      </x:c>
    </x:row>
    <x:row r="20">
      <x:c r="A20" s="8" t="n">
        <x:v>46216</x:v>
      </x:c>
      <x:c r="B20" t="str">
        <x:v>Supervisory Visit</x:v>
      </x:c>
      <x:c r="C20" t="n">
        <x:v>337</x:v>
      </x:c>
      <x:c r="D20" t="str">
        <x:v>Redding, Elaine</x:v>
      </x:c>
      <x:c r="E20" s="10" t="str">
        <x:v>UNQ-1764255233005</x:v>
      </x:c>
      <x:c r="F20" s="11" t="str">
        <x:v>Anjelica, Kasian Ann Relleta, Olga</x:v>
      </x:c>
      <x:c r="G20" s="11" t="str">
        <x:v>Anjelica, Olga</x:v>
      </x:c>
      <x:c r="H20" s="11" t="str">
        <x:v>Kasian Ann Relleta</x:v>
      </x:c>
      <x:c r="I20" t="n">
        <x:f>COUNTIF('Audit Events'!$C$5:$C$749,C20)</x:f>
        <x:v>22</x:v>
      </x:c>
      <x:c r="J20" t="n">
        <x:f>COUNTIFS('Audit Events'!$C$5:$C$749,C20,'Audit Events'!$B$5:$B$749,"Exact")</x:f>
        <x:v>10</x:v>
      </x:c>
      <x:c r="K20" t="n">
        <x:f>COUNTIFS('Audit Events'!$C$5:$C$749,C20,'Audit Events'!$B$5:$B$749,"Inferred")</x:f>
        <x:v>12</x:v>
      </x:c>
      <x:c r="L20" t="str">
        <x:f>IF(J20&gt;0,IF(K20&gt;0,"Exact + inferred","Exact only"),IF(K20&gt;0,"Inferred only","No qualifying edit"))</x:f>
        <x:v>Exact + inferred</x:v>
      </x:c>
    </x:row>
    <x:row r="21">
      <x:c r="A21" s="8" t="n">
        <x:v>46216</x:v>
      </x:c>
      <x:c r="B21" t="str">
        <x:v>Triggered SV</x:v>
      </x:c>
      <x:c r="C21" t="n">
        <x:v>364</x:v>
      </x:c>
      <x:c r="D21" t="str">
        <x:v>Sixto, Samuel N</x:v>
      </x:c>
      <x:c r="E21" s="10" t="str">
        <x:v>6TG5VJ8KM73</x:v>
      </x:c>
      <x:c r="F21" s="11" t="str">
        <x:v>Anjelica, Olga, Rose Ide</x:v>
      </x:c>
      <x:c r="G21" s="11" t="str">
        <x:v>Anjelica, Olga, Rose Ide</x:v>
      </x:c>
      <x:c r="H21" s="11" t="str"/>
      <x:c r="I21" t="n">
        <x:f>COUNTIF('Audit Events'!$C$5:$C$749,C21)</x:f>
        <x:v>29</x:v>
      </x:c>
      <x:c r="J21" t="n">
        <x:f>COUNTIFS('Audit Events'!$C$5:$C$749,C21,'Audit Events'!$B$5:$B$749,"Exact")</x:f>
        <x:v>29</x:v>
      </x:c>
      <x:c r="K21" t="n">
        <x:f>COUNTIFS('Audit Events'!$C$5:$C$749,C21,'Audit Events'!$B$5:$B$749,"Inferred")</x:f>
        <x:v>0</x:v>
      </x:c>
      <x:c r="L21" t="str">
        <x:f>IF(J21&gt;0,IF(K21&gt;0,"Exact + inferred","Exact only"),IF(K21&gt;0,"Inferred only","No qualifying edit"))</x:f>
        <x:v>Exact only</x:v>
      </x:c>
    </x:row>
    <x:row r="22">
      <x:c r="A22" s="8" t="n">
        <x:v>46216</x:v>
      </x:c>
      <x:c r="B22" t="str">
        <x:v>Supervisory Visit</x:v>
      </x:c>
      <x:c r="C22" t="n">
        <x:v>332</x:v>
      </x:c>
      <x:c r="D22" t="str">
        <x:v>Walker, Thomas Larry</x:v>
      </x:c>
      <x:c r="E22" s="10" t="str">
        <x:v>UNQ-1759424002593911</x:v>
      </x:c>
      <x:c r="F22" s="11" t="str">
        <x:v>Anjelica</x:v>
      </x:c>
      <x:c r="G22" s="11" t="str">
        <x:v>Anjelica</x:v>
      </x:c>
      <x:c r="H22" s="11" t="str"/>
      <x:c r="I22" t="n">
        <x:f>COUNTIF('Audit Events'!$C$5:$C$749,C22)</x:f>
        <x:v>11</x:v>
      </x:c>
      <x:c r="J22" t="n">
        <x:f>COUNTIFS('Audit Events'!$C$5:$C$749,C22,'Audit Events'!$B$5:$B$749,"Exact")</x:f>
        <x:v>11</x:v>
      </x:c>
      <x:c r="K22" t="n">
        <x:f>COUNTIFS('Audit Events'!$C$5:$C$749,C22,'Audit Events'!$B$5:$B$749,"Inferred")</x:f>
        <x:v>0</x:v>
      </x:c>
      <x:c r="L22" t="str">
        <x:f>IF(J22&gt;0,IF(K22&gt;0,"Exact + inferred","Exact only"),IF(K22&gt;0,"Inferred only","No qualifying edit"))</x:f>
        <x:v>Exact only</x:v>
      </x:c>
    </x:row>
    <x:row r="23">
      <x:c r="A23" s="8" t="n">
        <x:v>46220</x:v>
      </x:c>
      <x:c r="B23" t="str">
        <x:v>Re-Assesment</x:v>
      </x:c>
      <x:c r="C23" t="n">
        <x:v>338</x:v>
      </x:c>
      <x:c r="D23" t="str">
        <x:v>Harris, Maisie</x:v>
      </x:c>
      <x:c r="E23" s="10" t="str">
        <x:v>9VW3W87XA06</x:v>
      </x:c>
      <x:c r="F23" s="11" t="str">
        <x:v>Anjelica, Kasian Ann Relleta, Olga, Rose Ide</x:v>
      </x:c>
      <x:c r="G23" s="11" t="str">
        <x:v>Anjelica</x:v>
      </x:c>
      <x:c r="H23" s="11" t="str">
        <x:v>Kasian Ann Relleta, Olga, Rose Ide</x:v>
      </x:c>
      <x:c r="I23" t="n">
        <x:f>COUNTIF('Audit Events'!$C$5:$C$749,C23)</x:f>
        <x:v>60</x:v>
      </x:c>
      <x:c r="J23" t="n">
        <x:f>COUNTIFS('Audit Events'!$C$5:$C$749,C23,'Audit Events'!$B$5:$B$749,"Exact")</x:f>
        <x:v>5</x:v>
      </x:c>
      <x:c r="K23" t="n">
        <x:f>COUNTIFS('Audit Events'!$C$5:$C$749,C23,'Audit Events'!$B$5:$B$749,"Inferred")</x:f>
        <x:v>55</x:v>
      </x:c>
      <x:c r="L23" t="str">
        <x:f>IF(J23&gt;0,IF(K23&gt;0,"Exact + inferred","Exact only"),IF(K23&gt;0,"Inferred only","No qualifying edit"))</x:f>
        <x:v>Exact + inferred</x:v>
      </x:c>
    </x:row>
    <x:row r="24">
      <x:c r="A24" s="8" t="n">
        <x:v>46221</x:v>
      </x:c>
      <x:c r="B24" t="str">
        <x:v>Supervisory Visit</x:v>
      </x:c>
      <x:c r="C24" t="n">
        <x:v>354</x:v>
      </x:c>
      <x:c r="D24" t="str">
        <x:v>Dixon, Willesley</x:v>
      </x:c>
      <x:c r="E24" s="10" t="str">
        <x:v>4PP7FC8DC41</x:v>
      </x:c>
      <x:c r="F24" s="11" t="str">
        <x:v>Anjelica, Olga</x:v>
      </x:c>
      <x:c r="G24" s="11" t="str">
        <x:v>Anjelica, Olga</x:v>
      </x:c>
      <x:c r="H24" s="11" t="str"/>
      <x:c r="I24" t="n">
        <x:f>COUNTIF('Audit Events'!$C$5:$C$749,C24)</x:f>
        <x:v>6</x:v>
      </x:c>
      <x:c r="J24" t="n">
        <x:f>COUNTIFS('Audit Events'!$C$5:$C$749,C24,'Audit Events'!$B$5:$B$749,"Exact")</x:f>
        <x:v>6</x:v>
      </x:c>
      <x:c r="K24" t="n">
        <x:f>COUNTIFS('Audit Events'!$C$5:$C$749,C24,'Audit Events'!$B$5:$B$749,"Inferred")</x:f>
        <x:v>0</x:v>
      </x:c>
      <x:c r="L24" t="str">
        <x:f>IF(J24&gt;0,IF(K24&gt;0,"Exact + inferred","Exact only"),IF(K24&gt;0,"Inferred only","No qualifying edit"))</x:f>
        <x:v>Exact only</x:v>
      </x:c>
    </x:row>
    <x:row r="25">
      <x:c r="A25" s="8" t="n">
        <x:v>46222</x:v>
      </x:c>
      <x:c r="B25" t="str">
        <x:v>Supervisory Visit</x:v>
      </x:c>
      <x:c r="C25" t="n">
        <x:v>340</x:v>
      </x:c>
      <x:c r="D25" t="str">
        <x:v>Ali, Zahra O.</x:v>
      </x:c>
      <x:c r="E25" s="10" t="str">
        <x:v>8XK5R16GM96</x:v>
      </x:c>
      <x:c r="F25" s="11" t="str">
        <x:v>Caydiid Maxamed, Olga, Rose Ide</x:v>
      </x:c>
      <x:c r="G25" s="11" t="str">
        <x:v>Caydiid Maxamed, Olga, Rose Ide</x:v>
      </x:c>
      <x:c r="H25" s="11" t="str"/>
      <x:c r="I25" t="n">
        <x:f>COUNTIF('Audit Events'!$C$5:$C$749,C25)</x:f>
        <x:v>20</x:v>
      </x:c>
      <x:c r="J25" t="n">
        <x:f>COUNTIFS('Audit Events'!$C$5:$C$749,C25,'Audit Events'!$B$5:$B$749,"Exact")</x:f>
        <x:v>20</x:v>
      </x:c>
      <x:c r="K25" t="n">
        <x:f>COUNTIFS('Audit Events'!$C$5:$C$749,C25,'Audit Events'!$B$5:$B$749,"Inferred")</x:f>
        <x:v>0</x:v>
      </x:c>
      <x:c r="L25" t="str">
        <x:f>IF(J25&gt;0,IF(K25&gt;0,"Exact + inferred","Exact only"),IF(K25&gt;0,"Inferred only","No qualifying edit"))</x:f>
        <x:v>Exact only</x:v>
      </x:c>
    </x:row>
    <x:row r="26">
      <x:c r="A26" s="8" t="n">
        <x:v>46222</x:v>
      </x:c>
      <x:c r="B26" t="str">
        <x:v>Supervisory Visit</x:v>
      </x:c>
      <x:c r="C26" t="n">
        <x:v>360</x:v>
      </x:c>
      <x:c r="D26" t="str">
        <x:v>Price, Linda</x:v>
      </x:c>
      <x:c r="E26" s="10" t="str">
        <x:v>5VR2M55GP02</x:v>
      </x:c>
      <x:c r="F26" s="11" t="str">
        <x:v>Anjelica</x:v>
      </x:c>
      <x:c r="G26" s="11" t="str">
        <x:v>Anjelica</x:v>
      </x:c>
      <x:c r="H26" s="11" t="str"/>
      <x:c r="I26" t="n">
        <x:f>COUNTIF('Audit Events'!$C$5:$C$749,C26)</x:f>
        <x:v>9</x:v>
      </x:c>
      <x:c r="J26" t="n">
        <x:f>COUNTIFS('Audit Events'!$C$5:$C$749,C26,'Audit Events'!$B$5:$B$749,"Exact")</x:f>
        <x:v>9</x:v>
      </x:c>
      <x:c r="K26" t="n">
        <x:f>COUNTIFS('Audit Events'!$C$5:$C$749,C26,'Audit Events'!$B$5:$B$749,"Inferred")</x:f>
        <x:v>0</x:v>
      </x:c>
      <x:c r="L26" t="str">
        <x:f>IF(J26&gt;0,IF(K26&gt;0,"Exact + inferred","Exact only"),IF(K26&gt;0,"Inferred only","No qualifying edit"))</x:f>
        <x:v>Exact only</x:v>
      </x:c>
    </x:row>
    <x:row r="27">
      <x:c r="A27" s="8" t="n">
        <x:v>46224</x:v>
      </x:c>
      <x:c r="B27" t="str">
        <x:v>Supervisory Visit</x:v>
      </x:c>
      <x:c r="C27" t="n">
        <x:v>341</x:v>
      </x:c>
      <x:c r="D27" t="str">
        <x:v>Stewart, Gwendolyn</x:v>
      </x:c>
      <x:c r="E27" s="10" t="str">
        <x:v>3R95QJ8UM67</x:v>
      </x:c>
      <x:c r="F27" s="11" t="str">
        <x:v>Anjelica, Caydiid Maxamed, Olga, Rose Ide</x:v>
      </x:c>
      <x:c r="G27" s="11" t="str">
        <x:v>Anjelica, Caydiid Maxamed, Olga, Rose Ide</x:v>
      </x:c>
      <x:c r="H27" s="11" t="str"/>
      <x:c r="I27" t="n">
        <x:f>COUNTIF('Audit Events'!$C$5:$C$749,C27)</x:f>
        <x:v>19</x:v>
      </x:c>
      <x:c r="J27" t="n">
        <x:f>COUNTIFS('Audit Events'!$C$5:$C$749,C27,'Audit Events'!$B$5:$B$749,"Exact")</x:f>
        <x:v>19</x:v>
      </x:c>
      <x:c r="K27" t="n">
        <x:f>COUNTIFS('Audit Events'!$C$5:$C$749,C27,'Audit Events'!$B$5:$B$749,"Inferred")</x:f>
        <x:v>0</x:v>
      </x:c>
      <x:c r="L27" t="str">
        <x:f>IF(J27&gt;0,IF(K27&gt;0,"Exact + inferred","Exact only"),IF(K27&gt;0,"Inferred only","No qualifying edit"))</x:f>
        <x:v>Exact only</x:v>
      </x:c>
    </x:row>
    <x:row r="28">
      <x:c r="A28" s="8" t="n">
        <x:v>46225</x:v>
      </x:c>
      <x:c r="B28" t="str">
        <x:v>Supervisory Visit</x:v>
      </x:c>
      <x:c r="C28" t="n">
        <x:v>342</x:v>
      </x:c>
      <x:c r="D28" t="str">
        <x:v>Abusham, Zeinab</x:v>
      </x:c>
      <x:c r="E28" s="10" t="str">
        <x:v>UNQ-1756750146906475</x:v>
      </x:c>
      <x:c r="F28" s="11" t="str">
        <x:v>Marian, Olga, Rose Ide, zakarie</x:v>
      </x:c>
      <x:c r="G28" s="11" t="str">
        <x:v>Marian, Olga, Rose Ide, zakarie</x:v>
      </x:c>
      <x:c r="H28" s="11" t="str"/>
      <x:c r="I28" t="n">
        <x:f>COUNTIF('Audit Events'!$C$5:$C$749,C28)</x:f>
        <x:v>37</x:v>
      </x:c>
      <x:c r="J28" t="n">
        <x:f>COUNTIFS('Audit Events'!$C$5:$C$749,C28,'Audit Events'!$B$5:$B$749,"Exact")</x:f>
        <x:v>37</x:v>
      </x:c>
      <x:c r="K28" t="n">
        <x:f>COUNTIFS('Audit Events'!$C$5:$C$749,C28,'Audit Events'!$B$5:$B$749,"Inferred")</x:f>
        <x:v>0</x:v>
      </x:c>
      <x:c r="L28" t="str">
        <x:f>IF(J28&gt;0,IF(K28&gt;0,"Exact + inferred","Exact only"),IF(K28&gt;0,"Inferred only","No qualifying edit"))</x:f>
        <x:v>Exact only</x:v>
      </x:c>
    </x:row>
    <x:row r="29">
      <x:c r="A29" s="8" t="n">
        <x:v>46225</x:v>
      </x:c>
      <x:c r="B29" t="str">
        <x:v>Supervisory Visit</x:v>
      </x:c>
      <x:c r="C29" t="n">
        <x:v>343</x:v>
      </x:c>
      <x:c r="D29" t="str">
        <x:v>Poch, Judith E</x:v>
      </x:c>
      <x:c r="E29" s="10" t="str">
        <x:v>7X73KV4YE89</x:v>
      </x:c>
      <x:c r="F29" s="11" t="str">
        <x:v>Anjelica, Kasian Ann Relleta, Olga, Rose Ide</x:v>
      </x:c>
      <x:c r="G29" s="11" t="str">
        <x:v>Anjelica, Olga, Rose Ide</x:v>
      </x:c>
      <x:c r="H29" s="11" t="str">
        <x:v>Kasian Ann Relleta</x:v>
      </x:c>
      <x:c r="I29" t="n">
        <x:f>COUNTIF('Audit Events'!$C$5:$C$749,C29)</x:f>
        <x:v>37</x:v>
      </x:c>
      <x:c r="J29" t="n">
        <x:f>COUNTIFS('Audit Events'!$C$5:$C$749,C29,'Audit Events'!$B$5:$B$749,"Exact")</x:f>
        <x:v>25</x:v>
      </x:c>
      <x:c r="K29" t="n">
        <x:f>COUNTIFS('Audit Events'!$C$5:$C$749,C29,'Audit Events'!$B$5:$B$749,"Inferred")</x:f>
        <x:v>12</x:v>
      </x:c>
      <x:c r="L29" t="str">
        <x:f>IF(J29&gt;0,IF(K29&gt;0,"Exact + inferred","Exact only"),IF(K29&gt;0,"Inferred only","No qualifying edit"))</x:f>
        <x:v>Exact + inferred</x:v>
      </x:c>
    </x:row>
    <x:row r="30">
      <x:c r="A30" s="8" t="n">
        <x:v>46227</x:v>
      </x:c>
      <x:c r="B30" t="str">
        <x:v>Supervisory Visit</x:v>
      </x:c>
      <x:c r="C30" t="n">
        <x:v>334</x:v>
      </x:c>
      <x:c r="D30" t="str">
        <x:v>Taylor, Calvin R</x:v>
      </x:c>
      <x:c r="E30" s="10" t="str">
        <x:v>UNQ-1769259158530517</x:v>
      </x:c>
      <x:c r="F30" s="11" t="str">
        <x:v>Kasian Ann Relleta, Steve Bruitcher</x:v>
      </x:c>
      <x:c r="G30" s="11" t="str">
        <x:v>Steve Bruitcher</x:v>
      </x:c>
      <x:c r="H30" s="11" t="str">
        <x:v>Kasian Ann Relleta</x:v>
      </x:c>
      <x:c r="I30" t="n">
        <x:f>COUNTIF('Audit Events'!$C$5:$C$749,C30)</x:f>
        <x:v>27</x:v>
      </x:c>
      <x:c r="J30" t="n">
        <x:f>COUNTIFS('Audit Events'!$C$5:$C$749,C30,'Audit Events'!$B$5:$B$749,"Exact")</x:f>
        <x:v>3</x:v>
      </x:c>
      <x:c r="K30" t="n">
        <x:f>COUNTIFS('Audit Events'!$C$5:$C$749,C30,'Audit Events'!$B$5:$B$749,"Inferred")</x:f>
        <x:v>24</x:v>
      </x:c>
      <x:c r="L30" t="str">
        <x:f>IF(J30&gt;0,IF(K30&gt;0,"Exact + inferred","Exact only"),IF(K30&gt;0,"Inferred only","No qualifying edit"))</x:f>
        <x:v>Exact + inferred</x:v>
      </x:c>
    </x:row>
    <x:row r="31">
      <x:c r="A31" s="8" t="n">
        <x:v>46227</x:v>
      </x:c>
      <x:c r="B31" t="str">
        <x:v>Supervisory Visit</x:v>
      </x:c>
      <x:c r="C31" t="n">
        <x:v>335</x:v>
      </x:c>
      <x:c r="D31" t="str">
        <x:v>Wallace, Stasha M.</x:v>
      </x:c>
      <x:c r="E31" s="10" t="str">
        <x:v>UNQ-1769415183710</x:v>
      </x:c>
      <x:c r="F31" s="11" t="str">
        <x:v>Anjelica, Kasian Ann Relleta</x:v>
      </x:c>
      <x:c r="G31" s="11" t="str">
        <x:v>Anjelica</x:v>
      </x:c>
      <x:c r="H31" s="11" t="str">
        <x:v>Kasian Ann Relleta</x:v>
      </x:c>
      <x:c r="I31" t="n">
        <x:f>COUNTIF('Audit Events'!$C$5:$C$749,C31)</x:f>
        <x:v>30</x:v>
      </x:c>
      <x:c r="J31" t="n">
        <x:f>COUNTIFS('Audit Events'!$C$5:$C$749,C31,'Audit Events'!$B$5:$B$749,"Exact")</x:f>
        <x:v>6</x:v>
      </x:c>
      <x:c r="K31" t="n">
        <x:f>COUNTIFS('Audit Events'!$C$5:$C$749,C31,'Audit Events'!$B$5:$B$749,"Inferred")</x:f>
        <x:v>24</x:v>
      </x:c>
      <x:c r="L31" t="str">
        <x:f>IF(J31&gt;0,IF(K31&gt;0,"Exact + inferred","Exact only"),IF(K31&gt;0,"Inferred only","No qualifying edit"))</x:f>
        <x:v>Exact + inferred</x:v>
      </x:c>
    </x:row>
    <x:row r="32">
      <x:c r="A32" s="8" t="n">
        <x:v>46229</x:v>
      </x:c>
      <x:c r="B32" t="str">
        <x:v>Supervisory Visit</x:v>
      </x:c>
      <x:c r="C32" t="n">
        <x:v>336</x:v>
      </x:c>
      <x:c r="D32" t="str">
        <x:v>Rivers, Brenda G.</x:v>
      </x:c>
      <x:c r="E32" s="10" t="str">
        <x:v>3W00VF5YN38</x:v>
      </x:c>
      <x:c r="F32" s="11" t="str">
        <x:v>Anjelica, Kasian Ann Relleta, Olga, Steve Bruitcher</x:v>
      </x:c>
      <x:c r="G32" s="11" t="str">
        <x:v>Anjelica, Olga, Steve Bruitcher</x:v>
      </x:c>
      <x:c r="H32" s="11" t="str">
        <x:v>Kasian Ann Relleta</x:v>
      </x:c>
      <x:c r="I32" t="n">
        <x:f>COUNTIF('Audit Events'!$C$5:$C$749,C32)</x:f>
        <x:v>29</x:v>
      </x:c>
      <x:c r="J32" t="n">
        <x:f>COUNTIFS('Audit Events'!$C$5:$C$749,C32,'Audit Events'!$B$5:$B$749,"Exact")</x:f>
        <x:v>17</x:v>
      </x:c>
      <x:c r="K32" t="n">
        <x:f>COUNTIFS('Audit Events'!$C$5:$C$749,C32,'Audit Events'!$B$5:$B$749,"Inferred")</x:f>
        <x:v>12</x:v>
      </x:c>
      <x:c r="L32" t="str">
        <x:f>IF(J32&gt;0,IF(K32&gt;0,"Exact + inferred","Exact only"),IF(K32&gt;0,"Inferred only","No qualifying edit"))</x:f>
        <x:v>Exact + inferred</x:v>
      </x:c>
    </x:row>
    <x:row r="33">
      <x:c r="A33" s="8" t="n">
        <x:v>46230</x:v>
      </x:c>
      <x:c r="B33" t="str">
        <x:v>Supervisory Visit</x:v>
      </x:c>
      <x:c r="C33" t="n">
        <x:v>344</x:v>
      </x:c>
      <x:c r="D33" t="str">
        <x:v>Wright, Judith Anita</x:v>
      </x:c>
      <x:c r="E33" s="10" t="str">
        <x:v>8JX3HT0WT91</x:v>
      </x:c>
      <x:c r="F33" s="11" t="str">
        <x:v>Anjelica, Marian, Olga, Rose Ide</x:v>
      </x:c>
      <x:c r="G33" s="11" t="str">
        <x:v>Anjelica, Marian, Olga, Rose Ide</x:v>
      </x:c>
      <x:c r="H33" s="11" t="str"/>
      <x:c r="I33" t="n">
        <x:f>COUNTIF('Audit Events'!$C$5:$C$749,C33)</x:f>
        <x:v>39</x:v>
      </x:c>
      <x:c r="J33" t="n">
        <x:f>COUNTIFS('Audit Events'!$C$5:$C$749,C33,'Audit Events'!$B$5:$B$749,"Exact")</x:f>
        <x:v>39</x:v>
      </x:c>
      <x:c r="K33" t="n">
        <x:f>COUNTIFS('Audit Events'!$C$5:$C$749,C33,'Audit Events'!$B$5:$B$749,"Inferred")</x:f>
        <x:v>0</x:v>
      </x:c>
      <x:c r="L33" t="str">
        <x:f>IF(J33&gt;0,IF(K33&gt;0,"Exact + inferred","Exact only"),IF(K33&gt;0,"Inferred only","No qualifying edit"))</x:f>
        <x:v>Exact only</x:v>
      </x:c>
    </x:row>
    <x:row r="34">
      <x:c r="A34" s="8" t="n">
        <x:v>46232</x:v>
      </x:c>
      <x:c r="B34" t="str">
        <x:v>Supervisory Visit</x:v>
      </x:c>
      <x:c r="C34" t="n">
        <x:v>345</x:v>
      </x:c>
      <x:c r="D34" t="str">
        <x:v>Shifa, Habiba</x:v>
      </x:c>
      <x:c r="E34" s="10" t="str">
        <x:v>3GU0M70HR07</x:v>
      </x:c>
      <x:c r="F34" s="11" t="str">
        <x:v>Caydiid Maxamed, Kasian Ann Relleta, Olga, Rose Ide</x:v>
      </x:c>
      <x:c r="G34" s="11" t="str">
        <x:v>Caydiid Maxamed, Olga, Rose Ide</x:v>
      </x:c>
      <x:c r="H34" s="11" t="str">
        <x:v>Kasian Ann Relleta</x:v>
      </x:c>
      <x:c r="I34" t="n">
        <x:f>COUNTIF('Audit Events'!$C$5:$C$749,C34)</x:f>
        <x:v>24</x:v>
      </x:c>
      <x:c r="J34" t="n">
        <x:f>COUNTIFS('Audit Events'!$C$5:$C$749,C34,'Audit Events'!$B$5:$B$749,"Exact")</x:f>
        <x:v>12</x:v>
      </x:c>
      <x:c r="K34" t="n">
        <x:f>COUNTIFS('Audit Events'!$C$5:$C$749,C34,'Audit Events'!$B$5:$B$749,"Inferred")</x:f>
        <x:v>12</x:v>
      </x:c>
      <x:c r="L34" t="str">
        <x:f>IF(J34&gt;0,IF(K34&gt;0,"Exact + inferred","Exact only"),IF(K34&gt;0,"Inferred only","No qualifying edit"))</x:f>
        <x:v>Exact + inferred</x:v>
      </x:c>
    </x:row>
  </x:sheetData>
  <x:mergeCells>
    <x:mergeCell ref="A1:L1"/>
    <x:mergeCell ref="A2:L2"/>
  </x:mergeCells>
  <x:conditionalFormatting sqref="L5:L34">
    <x:cfRule type="containsText" dxfId="5" priority="1" operator="containsText" text="Inferred only"/>
    <x:cfRule type="containsText" dxfId="6" priority="2" operator="containsText" text="Exact + inferred"/>
    <x:cfRule type="containsText" dxfId="7" priority="3" operator="containsText" text="Exact"/>
  </x:conditionalFormatting>
  <x:pageMargins left="0.7" right="0.7" top="0.75" bottom="0.75" header="0.3" footer="0.3"/>
  <x:tableParts count="1">
    <x:tablePart xmlns:r="http://schemas.openxmlformats.org/officeDocument/2006/relationships" r:id="Rde19dc6abe954e2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3" hidden="0" customWidth="1"/>
    <x:col min="3" max="3" width="12" hidden="0" customWidth="1"/>
    <x:col min="4" max="4" width="20" hidden="0" customWidth="1"/>
    <x:col min="5" max="5" width="26" hidden="0" customWidth="1"/>
    <x:col min="6" max="6" width="21" hidden="0" customWidth="1"/>
    <x:col min="7" max="7" width="10" hidden="0" customWidth="1"/>
    <x:col min="8" max="8" width="11" hidden="0" customWidth="1"/>
    <x:col min="9" max="9" width="9" hidden="0" customWidth="1"/>
    <x:col min="10" max="10" width="10" hidden="0" customWidth="1"/>
    <x:col min="11" max="11" width="42" hidden="0" customWidth="1"/>
    <x:col min="12" max="12" width="20" hidden="0" customWidth="1"/>
    <x:col min="13" max="13" width="20" hidden="0" customWidth="1"/>
    <x:col min="14" max="14" width="18" hidden="0" customWidth="1"/>
    <x:col min="15" max="15" width="48" hidden="0" customWidth="1"/>
  </x:cols>
  <x:sheetData>
    <x:row r="1" ht="30" customHeight="1">
      <x:c r="A1" s="3" t="str">
        <x:v>Ann — July 2026 Client Visits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Ann's nurse-assessment audit entries do not store record IDs. These rows are inferred by exact client name and the nearest cl_dates visit within ±45 days.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>
      <x:c r="A4" t="str">
        <x:v>Editor Name</x:v>
      </x:c>
      <x:c r="B4" t="str">
        <x:v>Username</x:v>
      </x:c>
      <x:c r="C4" t="str">
        <x:v>Visit Date</x:v>
      </x:c>
      <x:c r="D4" t="str">
        <x:v>Visit Type</x:v>
      </x:c>
      <x:c r="E4" t="str">
        <x:v>Client Name</x:v>
      </x:c>
      <x:c r="F4" t="str">
        <x:v>Medicare ID</x:v>
      </x:c>
      <x:c r="G4" t="str">
        <x:v>CL Date ID</x:v>
      </x:c>
      <x:c r="H4" t="str">
        <x:v>Edit Events</x:v>
      </x:c>
      <x:c r="I4" t="str">
        <x:v>Exact</x:v>
      </x:c>
      <x:c r="J4" t="str">
        <x:v>Inferred</x:v>
      </x:c>
      <x:c r="K4" t="str">
        <x:v>Affected Tables</x:v>
      </x:c>
      <x:c r="L4" t="str">
        <x:v>First Edit</x:v>
      </x:c>
      <x:c r="M4" t="str">
        <x:v>Last Edit</x:v>
      </x:c>
      <x:c r="N4" t="str">
        <x:v>Evidence</x:v>
      </x:c>
    </x:row>
    <x:row r="5">
      <x:c r="A5" t="str">
        <x:v>Kasian Ann Relleta</x:v>
      </x:c>
      <x:c r="B5" t="str">
        <x:v>Ann</x:v>
      </x:c>
      <x:c r="C5" s="8" t="n">
        <x:v>46204</x:v>
      </x:c>
      <x:c r="D5" t="str">
        <x:v>Re-Assesment</x:v>
      </x:c>
      <x:c r="E5" t="str">
        <x:v>El Amin, Haneefah</x:v>
      </x:c>
      <x:c r="F5" s="10" t="str">
        <x:v>3Q62N36CX02</x:v>
      </x:c>
      <x:c r="G5" t="n">
        <x:v>322</x:v>
      </x:c>
      <x:c r="H5" t="n">
        <x:f>COUNTIFS('Audit Events'!$I$5:$I$749,B5,'Audit Events'!$C$5:$C$749,G5)</x:f>
        <x:v>62</x:v>
      </x:c>
      <x:c r="I5" t="n">
        <x:f>COUNTIFS('Audit Events'!$I$5:$I$749,B5,'Audit Events'!$C$5:$C$749,G5,'Audit Events'!$B$5:$B$749,"Exact")</x:f>
        <x:v>0</x:v>
      </x:c>
      <x:c r="J5" t="n">
        <x:f>COUNTIFS('Audit Events'!$I$5:$I$749,B5,'Audit Events'!$C$5:$C$749,G5,'Audit Events'!$B$5:$B$749,"Inferred")</x:f>
        <x:v>62</x:v>
      </x:c>
      <x:c r="K5" s="11" t="str">
        <x:v>nurse_assesment, nurse_assesment_2</x:v>
      </x:c>
      <x:c r="L5" s="9" t="n">
        <x:v>46175.963692129626</x:v>
      </x:c>
      <x:c r="M5" s="9" t="n">
        <x:v>46231.93696759259</x:v>
      </x:c>
      <x:c r="N5" t="str">
        <x:f>IF(I5&gt;0,IF(J5&gt;0,"Exact + inferred","Exact only"),"Inferred only")</x:f>
        <x:v>Inferred only</x:v>
      </x:c>
    </x:row>
    <x:row r="6">
      <x:c r="A6" t="str">
        <x:v>Kasian Ann Relleta</x:v>
      </x:c>
      <x:c r="B6" t="str">
        <x:v>Ann</x:v>
      </x:c>
      <x:c r="C6" s="8" t="n">
        <x:v>46205</x:v>
      </x:c>
      <x:c r="D6" t="str">
        <x:v>Triggered SV</x:v>
      </x:c>
      <x:c r="E6" t="str">
        <x:v>Clark, Donna</x:v>
      </x:c>
      <x:c r="F6" s="10" t="str">
        <x:v>5Y07RN5AR52</x:v>
      </x:c>
      <x:c r="G6" t="n">
        <x:v>353</x:v>
      </x:c>
      <x:c r="H6" t="n">
        <x:f>COUNTIFS('Audit Events'!$I$5:$I$749,B6,'Audit Events'!$C$5:$C$749,G6)</x:f>
        <x:v>24</x:v>
      </x:c>
      <x:c r="I6" t="n">
        <x:f>COUNTIFS('Audit Events'!$I$5:$I$749,B6,'Audit Events'!$C$5:$C$749,G6,'Audit Events'!$B$5:$B$749,"Exact")</x:f>
        <x:v>0</x:v>
      </x:c>
      <x:c r="J6" t="n">
        <x:f>COUNTIFS('Audit Events'!$I$5:$I$749,B6,'Audit Events'!$C$5:$C$749,G6,'Audit Events'!$B$5:$B$749,"Inferred")</x:f>
        <x:v>24</x:v>
      </x:c>
      <x:c r="K6" s="11" t="str">
        <x:v>nurse_assesment, nurse_assesment_2</x:v>
      </x:c>
      <x:c r="L6" s="9" t="n">
        <x:v>46215.96454861111</x:v>
      </x:c>
      <x:c r="M6" s="9" t="n">
        <x:v>46216.21960648148</x:v>
      </x:c>
      <x:c r="N6" t="str">
        <x:f>IF(I6&gt;0,IF(J6&gt;0,"Exact + inferred","Exact only"),"Inferred only")</x:f>
        <x:v>Inferred only</x:v>
      </x:c>
    </x:row>
    <x:row r="7">
      <x:c r="A7" t="str">
        <x:v>Kasian Ann Relleta</x:v>
      </x:c>
      <x:c r="B7" t="str">
        <x:v>Ann</x:v>
      </x:c>
      <x:c r="C7" s="8" t="n">
        <x:v>46205</x:v>
      </x:c>
      <x:c r="D7" t="str">
        <x:v>Supervisory Visit</x:v>
      </x:c>
      <x:c r="E7" t="str">
        <x:v>Said, Fatima</x:v>
      </x:c>
      <x:c r="F7" s="10" t="str">
        <x:v>7XV6X20FM64</x:v>
      </x:c>
      <x:c r="G7" t="n">
        <x:v>323</x:v>
      </x:c>
      <x:c r="H7" t="n">
        <x:f>COUNTIFS('Audit Events'!$I$5:$I$749,B7,'Audit Events'!$C$5:$C$749,G7)</x:f>
        <x:v>24</x:v>
      </x:c>
      <x:c r="I7" t="n">
        <x:f>COUNTIFS('Audit Events'!$I$5:$I$749,B7,'Audit Events'!$C$5:$C$749,G7,'Audit Events'!$B$5:$B$749,"Exact")</x:f>
        <x:v>0</x:v>
      </x:c>
      <x:c r="J7" t="n">
        <x:f>COUNTIFS('Audit Events'!$I$5:$I$749,B7,'Audit Events'!$C$5:$C$749,G7,'Audit Events'!$B$5:$B$749,"Inferred")</x:f>
        <x:v>24</x:v>
      </x:c>
      <x:c r="K7" s="11" t="str">
        <x:v>nurse_assesment, nurse_assesment_2</x:v>
      </x:c>
      <x:c r="L7" s="9" t="n">
        <x:v>46178.56859953704</x:v>
      </x:c>
      <x:c r="M7" s="9" t="n">
        <x:v>46203.14146990741</x:v>
      </x:c>
      <x:c r="N7" t="str">
        <x:f>IF(I7&gt;0,IF(J7&gt;0,"Exact + inferred","Exact only"),"Inferred only")</x:f>
        <x:v>Inferred only</x:v>
      </x:c>
    </x:row>
    <x:row r="8">
      <x:c r="A8" t="str">
        <x:v>Kasian Ann Relleta</x:v>
      </x:c>
      <x:c r="B8" t="str">
        <x:v>Ann</x:v>
      </x:c>
      <x:c r="C8" s="8" t="n">
        <x:v>46205</x:v>
      </x:c>
      <x:c r="D8" t="str">
        <x:v>Re-Assesment</x:v>
      </x:c>
      <x:c r="E8" t="str">
        <x:v>Said, Said N.</x:v>
      </x:c>
      <x:c r="F8" s="10" t="str">
        <x:v>1EY1Q14FP20</x:v>
      </x:c>
      <x:c r="G8" t="n">
        <x:v>324</x:v>
      </x:c>
      <x:c r="H8" t="n">
        <x:f>COUNTIFS('Audit Events'!$I$5:$I$749,B8,'Audit Events'!$C$5:$C$749,G8)</x:f>
        <x:v>39</x:v>
      </x:c>
      <x:c r="I8" t="n">
        <x:f>COUNTIFS('Audit Events'!$I$5:$I$749,B8,'Audit Events'!$C$5:$C$749,G8,'Audit Events'!$B$5:$B$749,"Exact")</x:f>
        <x:v>0</x:v>
      </x:c>
      <x:c r="J8" t="n">
        <x:f>COUNTIFS('Audit Events'!$I$5:$I$749,B8,'Audit Events'!$C$5:$C$749,G8,'Audit Events'!$B$5:$B$749,"Inferred")</x:f>
        <x:v>39</x:v>
      </x:c>
      <x:c r="K8" s="11" t="str">
        <x:v>nurse_assesment, nurse_assesment_2</x:v>
      </x:c>
      <x:c r="L8" s="9" t="n">
        <x:v>46176.69909722222</x:v>
      </x:c>
      <x:c r="M8" s="9" t="n">
        <x:v>46232.04414351852</x:v>
      </x:c>
      <x:c r="N8" t="str">
        <x:f>IF(I8&gt;0,IF(J8&gt;0,"Exact + inferred","Exact only"),"Inferred only")</x:f>
        <x:v>Inferred only</x:v>
      </x:c>
    </x:row>
    <x:row r="9">
      <x:c r="A9" t="str">
        <x:v>Kasian Ann Relleta</x:v>
      </x:c>
      <x:c r="B9" t="str">
        <x:v>Ann</x:v>
      </x:c>
      <x:c r="C9" s="8" t="n">
        <x:v>46206</x:v>
      </x:c>
      <x:c r="D9" t="str">
        <x:v>Supervisory Visit</x:v>
      </x:c>
      <x:c r="E9" t="str">
        <x:v>Harmon, Johnnie</x:v>
      </x:c>
      <x:c r="F9" s="10" t="str">
        <x:v>9VH8WG4CT38</x:v>
      </x:c>
      <x:c r="G9" t="n">
        <x:v>356</x:v>
      </x:c>
      <x:c r="H9" t="n">
        <x:f>COUNTIFS('Audit Events'!$I$5:$I$749,B9,'Audit Events'!$C$5:$C$749,G9)</x:f>
        <x:v>27</x:v>
      </x:c>
      <x:c r="I9" t="n">
        <x:f>COUNTIFS('Audit Events'!$I$5:$I$749,B9,'Audit Events'!$C$5:$C$749,G9,'Audit Events'!$B$5:$B$749,"Exact")</x:f>
        <x:v>0</x:v>
      </x:c>
      <x:c r="J9" t="n">
        <x:f>COUNTIFS('Audit Events'!$I$5:$I$749,B9,'Audit Events'!$C$5:$C$749,G9,'Audit Events'!$B$5:$B$749,"Inferred")</x:f>
        <x:v>27</x:v>
      </x:c>
      <x:c r="K9" s="11" t="str">
        <x:v>nurse_assesment, nurse_assesment_2</x:v>
      </x:c>
      <x:c r="L9" s="9" t="n">
        <x:v>46176.533321759256</x:v>
      </x:c>
      <x:c r="M9" s="9" t="n">
        <x:v>46189.87299768518</x:v>
      </x:c>
      <x:c r="N9" t="str">
        <x:f>IF(I9&gt;0,IF(J9&gt;0,"Exact + inferred","Exact only"),"Inferred only")</x:f>
        <x:v>Inferred only</x:v>
      </x:c>
    </x:row>
    <x:row r="10">
      <x:c r="A10" t="str">
        <x:v>Kasian Ann Relleta</x:v>
      </x:c>
      <x:c r="B10" t="str">
        <x:v>Ann</x:v>
      </x:c>
      <x:c r="C10" s="8" t="n">
        <x:v>46206</x:v>
      </x:c>
      <x:c r="D10" t="str">
        <x:v>Supervisory Visit</x:v>
      </x:c>
      <x:c r="E10" t="str">
        <x:v>Sixto, Samuel N</x:v>
      </x:c>
      <x:c r="F10" s="10" t="str">
        <x:v>6TG5VJ8KM73</x:v>
      </x:c>
      <x:c r="G10" t="n">
        <x:v>362</x:v>
      </x:c>
      <x:c r="H10" t="n">
        <x:f>COUNTIFS('Audit Events'!$I$5:$I$749,B10,'Audit Events'!$C$5:$C$749,G10)</x:f>
        <x:v>14</x:v>
      </x:c>
      <x:c r="I10" t="n">
        <x:f>COUNTIFS('Audit Events'!$I$5:$I$749,B10,'Audit Events'!$C$5:$C$749,G10,'Audit Events'!$B$5:$B$749,"Exact")</x:f>
        <x:v>0</x:v>
      </x:c>
      <x:c r="J10" t="n">
        <x:f>COUNTIFS('Audit Events'!$I$5:$I$749,B10,'Audit Events'!$C$5:$C$749,G10,'Audit Events'!$B$5:$B$749,"Inferred")</x:f>
        <x:v>14</x:v>
      </x:c>
      <x:c r="K10" s="11" t="str">
        <x:v>nurse_assesment, nurse_assesment_2</x:v>
      </x:c>
      <x:c r="L10" s="9" t="n">
        <x:v>46179.31533564815</x:v>
      </x:c>
      <x:c r="M10" s="9" t="n">
        <x:v>46179.33692129629</x:v>
      </x:c>
      <x:c r="N10" t="str">
        <x:f>IF(I10&gt;0,IF(J10&gt;0,"Exact + inferred","Exact only"),"Inferred only")</x:f>
        <x:v>Inferred only</x:v>
      </x:c>
    </x:row>
    <x:row r="11">
      <x:c r="A11" t="str">
        <x:v>Kasian Ann Relleta</x:v>
      </x:c>
      <x:c r="B11" t="str">
        <x:v>Ann</x:v>
      </x:c>
      <x:c r="C11" s="8" t="n">
        <x:v>46209</x:v>
      </x:c>
      <x:c r="D11" t="str">
        <x:v>Supervisory Visit</x:v>
      </x:c>
      <x:c r="E11" t="str">
        <x:v>Golding, Dorell</x:v>
      </x:c>
      <x:c r="F11" s="10" t="str">
        <x:v>UNQ-1757609189462863</x:v>
      </x:c>
      <x:c r="G11" t="n">
        <x:v>326</x:v>
      </x:c>
      <x:c r="H11" t="n">
        <x:f>COUNTIFS('Audit Events'!$I$5:$I$749,B11,'Audit Events'!$C$5:$C$749,G11)</x:f>
        <x:v>12</x:v>
      </x:c>
      <x:c r="I11" t="n">
        <x:f>COUNTIFS('Audit Events'!$I$5:$I$749,B11,'Audit Events'!$C$5:$C$749,G11,'Audit Events'!$B$5:$B$749,"Exact")</x:f>
        <x:v>0</x:v>
      </x:c>
      <x:c r="J11" t="n">
        <x:f>COUNTIFS('Audit Events'!$I$5:$I$749,B11,'Audit Events'!$C$5:$C$749,G11,'Audit Events'!$B$5:$B$749,"Inferred")</x:f>
        <x:v>12</x:v>
      </x:c>
      <x:c r="K11" s="11" t="str">
        <x:v>nurse_assesment, nurse_assesment_2</x:v>
      </x:c>
      <x:c r="L11" s="9" t="n">
        <x:v>46188.93950231482</x:v>
      </x:c>
      <x:c r="M11" s="9" t="n">
        <x:v>46188.971180555556</x:v>
      </x:c>
      <x:c r="N11" t="str">
        <x:f>IF(I11&gt;0,IF(J11&gt;0,"Exact + inferred","Exact only"),"Inferred only")</x:f>
        <x:v>Inferred only</x:v>
      </x:c>
    </x:row>
    <x:row r="12">
      <x:c r="A12" t="str">
        <x:v>Kasian Ann Relleta</x:v>
      </x:c>
      <x:c r="B12" t="str">
        <x:v>Ann</x:v>
      </x:c>
      <x:c r="C12" s="8" t="n">
        <x:v>46209</x:v>
      </x:c>
      <x:c r="D12" t="str">
        <x:v>Supervisory Visit</x:v>
      </x:c>
      <x:c r="E12" t="str">
        <x:v>Mohamed, Bashir</x:v>
      </x:c>
      <x:c r="F12" s="10" t="str">
        <x:v>2V49PE1VA33</x:v>
      </x:c>
      <x:c r="G12" t="n">
        <x:v>347</x:v>
      </x:c>
      <x:c r="H12" t="n">
        <x:f>COUNTIFS('Audit Events'!$I$5:$I$749,B12,'Audit Events'!$C$5:$C$749,G12)</x:f>
        <x:v>25</x:v>
      </x:c>
      <x:c r="I12" t="n">
        <x:f>COUNTIFS('Audit Events'!$I$5:$I$749,B12,'Audit Events'!$C$5:$C$749,G12,'Audit Events'!$B$5:$B$749,"Exact")</x:f>
        <x:v>0</x:v>
      </x:c>
      <x:c r="J12" t="n">
        <x:f>COUNTIFS('Audit Events'!$I$5:$I$749,B12,'Audit Events'!$C$5:$C$749,G12,'Audit Events'!$B$5:$B$749,"Inferred")</x:f>
        <x:v>25</x:v>
      </x:c>
      <x:c r="K12" s="11" t="str">
        <x:v>nurse_assesment, nurse_assesment_2</x:v>
      </x:c>
      <x:c r="L12" s="9" t="n">
        <x:v>46181.11914351852</x:v>
      </x:c>
      <x:c r="M12" s="9" t="n">
        <x:v>46197.09064814815</x:v>
      </x:c>
      <x:c r="N12" t="str">
        <x:f>IF(I12&gt;0,IF(J12&gt;0,"Exact + inferred","Exact only"),"Inferred only")</x:f>
        <x:v>Inferred only</x:v>
      </x:c>
    </x:row>
    <x:row r="13">
      <x:c r="A13" t="str">
        <x:v>Kasian Ann Relleta</x:v>
      </x:c>
      <x:c r="B13" t="str">
        <x:v>Ann</x:v>
      </x:c>
      <x:c r="C13" s="8" t="n">
        <x:v>46210</x:v>
      </x:c>
      <x:c r="D13" t="str">
        <x:v>Supervisory Visit</x:v>
      </x:c>
      <x:c r="E13" t="str">
        <x:v>Lamb, Beatrice</x:v>
      </x:c>
      <x:c r="F13" s="10" t="str">
        <x:v>8MG8VD8YD36</x:v>
      </x:c>
      <x:c r="G13" t="n">
        <x:v>328</x:v>
      </x:c>
      <x:c r="H13" t="n">
        <x:f>COUNTIFS('Audit Events'!$I$5:$I$749,B13,'Audit Events'!$C$5:$C$749,G13)</x:f>
        <x:v>22</x:v>
      </x:c>
      <x:c r="I13" t="n">
        <x:f>COUNTIFS('Audit Events'!$I$5:$I$749,B13,'Audit Events'!$C$5:$C$749,G13,'Audit Events'!$B$5:$B$749,"Exact")</x:f>
        <x:v>0</x:v>
      </x:c>
      <x:c r="J13" t="n">
        <x:f>COUNTIFS('Audit Events'!$I$5:$I$749,B13,'Audit Events'!$C$5:$C$749,G13,'Audit Events'!$B$5:$B$749,"Inferred")</x:f>
        <x:v>22</x:v>
      </x:c>
      <x:c r="K13" s="11" t="str">
        <x:v>nurse_assesment, nurse_assesment_2</x:v>
      </x:c>
      <x:c r="L13" s="9" t="n">
        <x:v>46180.99314814815</x:v>
      </x:c>
      <x:c r="M13" s="9" t="n">
        <x:v>46196.12489583333</x:v>
      </x:c>
      <x:c r="N13" t="str">
        <x:f>IF(I13&gt;0,IF(J13&gt;0,"Exact + inferred","Exact only"),"Inferred only")</x:f>
        <x:v>Inferred only</x:v>
      </x:c>
    </x:row>
    <x:row r="14">
      <x:c r="A14" t="str">
        <x:v>Kasian Ann Relleta</x:v>
      </x:c>
      <x:c r="B14" t="str">
        <x:v>Ann</x:v>
      </x:c>
      <x:c r="C14" s="8" t="n">
        <x:v>46211</x:v>
      </x:c>
      <x:c r="D14" t="str">
        <x:v>Re-Assesment</x:v>
      </x:c>
      <x:c r="E14" t="str">
        <x:v>Hartfield, Renai I</x:v>
      </x:c>
      <x:c r="F14" s="10" t="str">
        <x:v>UNQ-1756442718417100</x:v>
      </x:c>
      <x:c r="G14" t="n">
        <x:v>355</x:v>
      </x:c>
      <x:c r="H14" t="n">
        <x:f>COUNTIFS('Audit Events'!$I$5:$I$749,B14,'Audit Events'!$C$5:$C$749,G14)</x:f>
        <x:v>12</x:v>
      </x:c>
      <x:c r="I14" t="n">
        <x:f>COUNTIFS('Audit Events'!$I$5:$I$749,B14,'Audit Events'!$C$5:$C$749,G14,'Audit Events'!$B$5:$B$749,"Exact")</x:f>
        <x:v>0</x:v>
      </x:c>
      <x:c r="J14" t="n">
        <x:f>COUNTIFS('Audit Events'!$I$5:$I$749,B14,'Audit Events'!$C$5:$C$749,G14,'Audit Events'!$B$5:$B$749,"Inferred")</x:f>
        <x:v>12</x:v>
      </x:c>
      <x:c r="K14" s="11" t="str">
        <x:v>nurse_assesment, nurse_assesment_2</x:v>
      </x:c>
      <x:c r="L14" s="9" t="n">
        <x:v>46190.93311342593</x:v>
      </x:c>
      <x:c r="M14" s="9" t="n">
        <x:v>46190.952835648146</x:v>
      </x:c>
      <x:c r="N14" t="str">
        <x:f>IF(I14&gt;0,IF(J14&gt;0,"Exact + inferred","Exact only"),"Inferred only")</x:f>
        <x:v>Inferred only</x:v>
      </x:c>
    </x:row>
    <x:row r="15">
      <x:c r="A15" t="str">
        <x:v>Kasian Ann Relleta</x:v>
      </x:c>
      <x:c r="B15" t="str">
        <x:v>Ann</x:v>
      </x:c>
      <x:c r="C15" s="8" t="n">
        <x:v>46215</x:v>
      </x:c>
      <x:c r="D15" t="str">
        <x:v>Supervisory Visit</x:v>
      </x:c>
      <x:c r="E15" t="str">
        <x:v>Ali, Halimo</x:v>
      </x:c>
      <x:c r="F15" s="10" t="str">
        <x:v>UNQ-1763483947322</x:v>
      </x:c>
      <x:c r="G15" t="n">
        <x:v>359</x:v>
      </x:c>
      <x:c r="H15" t="n">
        <x:f>COUNTIFS('Audit Events'!$I$5:$I$749,B15,'Audit Events'!$C$5:$C$749,G15)</x:f>
        <x:v>16</x:v>
      </x:c>
      <x:c r="I15" t="n">
        <x:f>COUNTIFS('Audit Events'!$I$5:$I$749,B15,'Audit Events'!$C$5:$C$749,G15,'Audit Events'!$B$5:$B$749,"Exact")</x:f>
        <x:v>0</x:v>
      </x:c>
      <x:c r="J15" t="n">
        <x:f>COUNTIFS('Audit Events'!$I$5:$I$749,B15,'Audit Events'!$C$5:$C$749,G15,'Audit Events'!$B$5:$B$749,"Inferred")</x:f>
        <x:v>16</x:v>
      </x:c>
      <x:c r="K15" s="11" t="str">
        <x:v>nurse_assesment, nurse_assesment_2</x:v>
      </x:c>
      <x:c r="L15" s="9" t="n">
        <x:v>46187.98255787037</x:v>
      </x:c>
      <x:c r="M15" s="9" t="n">
        <x:v>46188.189722222225</x:v>
      </x:c>
      <x:c r="N15" t="str">
        <x:f>IF(I15&gt;0,IF(J15&gt;0,"Exact + inferred","Exact only"),"Inferred only")</x:f>
        <x:v>Inferred only</x:v>
      </x:c>
    </x:row>
    <x:row r="16">
      <x:c r="A16" t="str">
        <x:v>Kasian Ann Relleta</x:v>
      </x:c>
      <x:c r="B16" t="str">
        <x:v>Ann</x:v>
      </x:c>
      <x:c r="C16" s="8" t="n">
        <x:v>46216</x:v>
      </x:c>
      <x:c r="D16" t="str">
        <x:v>Supervisory Visit</x:v>
      </x:c>
      <x:c r="E16" t="str">
        <x:v>Redding, Elaine</x:v>
      </x:c>
      <x:c r="F16" s="10" t="str">
        <x:v>UNQ-1764255233005</x:v>
      </x:c>
      <x:c r="G16" t="n">
        <x:v>337</x:v>
      </x:c>
      <x:c r="H16" t="n">
        <x:f>COUNTIFS('Audit Events'!$I$5:$I$749,B16,'Audit Events'!$C$5:$C$749,G16)</x:f>
        <x:v>12</x:v>
      </x:c>
      <x:c r="I16" t="n">
        <x:f>COUNTIFS('Audit Events'!$I$5:$I$749,B16,'Audit Events'!$C$5:$C$749,G16,'Audit Events'!$B$5:$B$749,"Exact")</x:f>
        <x:v>0</x:v>
      </x:c>
      <x:c r="J16" t="n">
        <x:f>COUNTIFS('Audit Events'!$I$5:$I$749,B16,'Audit Events'!$C$5:$C$749,G16,'Audit Events'!$B$5:$B$749,"Inferred")</x:f>
        <x:v>12</x:v>
      </x:c>
      <x:c r="K16" s="11" t="str">
        <x:v>nurse_assesment, nurse_assesment_2</x:v>
      </x:c>
      <x:c r="L16" s="9" t="n">
        <x:v>46202.99561342593</x:v>
      </x:c>
      <x:c r="M16" s="9" t="n">
        <x:v>46203.00456018518</x:v>
      </x:c>
      <x:c r="N16" t="str">
        <x:f>IF(I16&gt;0,IF(J16&gt;0,"Exact + inferred","Exact only"),"Inferred only")</x:f>
        <x:v>Inferred only</x:v>
      </x:c>
    </x:row>
    <x:row r="17">
      <x:c r="A17" t="str">
        <x:v>Kasian Ann Relleta</x:v>
      </x:c>
      <x:c r="B17" t="str">
        <x:v>Ann</x:v>
      </x:c>
      <x:c r="C17" s="8" t="n">
        <x:v>46220</x:v>
      </x:c>
      <x:c r="D17" t="str">
        <x:v>Re-Assesment</x:v>
      </x:c>
      <x:c r="E17" t="str">
        <x:v>Harris, Maisie</x:v>
      </x:c>
      <x:c r="F17" s="10" t="str">
        <x:v>9VW3W87XA06</x:v>
      </x:c>
      <x:c r="G17" t="n">
        <x:v>338</x:v>
      </x:c>
      <x:c r="H17" t="n">
        <x:f>COUNTIFS('Audit Events'!$I$5:$I$749,B17,'Audit Events'!$C$5:$C$749,G17)</x:f>
        <x:v>12</x:v>
      </x:c>
      <x:c r="I17" t="n">
        <x:f>COUNTIFS('Audit Events'!$I$5:$I$749,B17,'Audit Events'!$C$5:$C$749,G17,'Audit Events'!$B$5:$B$749,"Exact")</x:f>
        <x:v>0</x:v>
      </x:c>
      <x:c r="J17" t="n">
        <x:f>COUNTIFS('Audit Events'!$I$5:$I$749,B17,'Audit Events'!$C$5:$C$749,G17,'Audit Events'!$B$5:$B$749,"Inferred")</x:f>
        <x:v>12</x:v>
      </x:c>
      <x:c r="K17" s="11" t="str">
        <x:v>nurse_assesment, nurse_assesment_2</x:v>
      </x:c>
      <x:c r="L17" s="9" t="n">
        <x:v>46190.13164351852</x:v>
      </x:c>
      <x:c r="M17" s="9" t="n">
        <x:v>46190.1453587963</x:v>
      </x:c>
      <x:c r="N17" t="str">
        <x:f>IF(I17&gt;0,IF(J17&gt;0,"Exact + inferred","Exact only"),"Inferred only")</x:f>
        <x:v>Inferred only</x:v>
      </x:c>
    </x:row>
    <x:row r="18">
      <x:c r="A18" t="str">
        <x:v>Kasian Ann Relleta</x:v>
      </x:c>
      <x:c r="B18" t="str">
        <x:v>Ann</x:v>
      </x:c>
      <x:c r="C18" s="8" t="n">
        <x:v>46225</x:v>
      </x:c>
      <x:c r="D18" t="str">
        <x:v>Supervisory Visit</x:v>
      </x:c>
      <x:c r="E18" t="str">
        <x:v>Poch, Judith E</x:v>
      </x:c>
      <x:c r="F18" s="10" t="str">
        <x:v>7X73KV4YE89</x:v>
      </x:c>
      <x:c r="G18" t="n">
        <x:v>343</x:v>
      </x:c>
      <x:c r="H18" t="n">
        <x:f>COUNTIFS('Audit Events'!$I$5:$I$749,B18,'Audit Events'!$C$5:$C$749,G18)</x:f>
        <x:v>12</x:v>
      </x:c>
      <x:c r="I18" t="n">
        <x:f>COUNTIFS('Audit Events'!$I$5:$I$749,B18,'Audit Events'!$C$5:$C$749,G18,'Audit Events'!$B$5:$B$749,"Exact")</x:f>
        <x:v>0</x:v>
      </x:c>
      <x:c r="J18" t="n">
        <x:f>COUNTIFS('Audit Events'!$I$5:$I$749,B18,'Audit Events'!$C$5:$C$749,G18,'Audit Events'!$B$5:$B$749,"Inferred")</x:f>
        <x:v>12</x:v>
      </x:c>
      <x:c r="K18" s="11" t="str">
        <x:v>nurse_assesment, nurse_assesment_2</x:v>
      </x:c>
      <x:c r="L18" s="9" t="n">
        <x:v>46199.0078587963</x:v>
      </x:c>
      <x:c r="M18" s="9" t="n">
        <x:v>46199.04392361111</x:v>
      </x:c>
      <x:c r="N18" t="str">
        <x:f>IF(I18&gt;0,IF(J18&gt;0,"Exact + inferred","Exact only"),"Inferred only")</x:f>
        <x:v>Inferred only</x:v>
      </x:c>
    </x:row>
    <x:row r="19">
      <x:c r="A19" t="str">
        <x:v>Kasian Ann Relleta</x:v>
      </x:c>
      <x:c r="B19" t="str">
        <x:v>Ann</x:v>
      </x:c>
      <x:c r="C19" s="8" t="n">
        <x:v>46227</x:v>
      </x:c>
      <x:c r="D19" t="str">
        <x:v>Supervisory Visit</x:v>
      </x:c>
      <x:c r="E19" t="str">
        <x:v>Taylor, Calvin R</x:v>
      </x:c>
      <x:c r="F19" s="10" t="str">
        <x:v>UNQ-1769259158530517</x:v>
      </x:c>
      <x:c r="G19" t="n">
        <x:v>334</x:v>
      </x:c>
      <x:c r="H19" t="n">
        <x:f>COUNTIFS('Audit Events'!$I$5:$I$749,B19,'Audit Events'!$C$5:$C$749,G19)</x:f>
        <x:v>24</x:v>
      </x:c>
      <x:c r="I19" t="n">
        <x:f>COUNTIFS('Audit Events'!$I$5:$I$749,B19,'Audit Events'!$C$5:$C$749,G19,'Audit Events'!$B$5:$B$749,"Exact")</x:f>
        <x:v>0</x:v>
      </x:c>
      <x:c r="J19" t="n">
        <x:f>COUNTIFS('Audit Events'!$I$5:$I$749,B19,'Audit Events'!$C$5:$C$749,G19,'Audit Events'!$B$5:$B$749,"Inferred")</x:f>
        <x:v>24</x:v>
      </x:c>
      <x:c r="K19" s="11" t="str">
        <x:v>nurse_assesment, nurse_assesment_2</x:v>
      </x:c>
      <x:c r="L19" s="9" t="n">
        <x:v>46216.11462962963</x:v>
      </x:c>
      <x:c r="M19" s="9" t="n">
        <x:v>46216.24988425926</x:v>
      </x:c>
      <x:c r="N19" t="str">
        <x:f>IF(I19&gt;0,IF(J19&gt;0,"Exact + inferred","Exact only"),"Inferred only")</x:f>
        <x:v>Inferred only</x:v>
      </x:c>
    </x:row>
    <x:row r="20">
      <x:c r="A20" t="str">
        <x:v>Kasian Ann Relleta</x:v>
      </x:c>
      <x:c r="B20" t="str">
        <x:v>Ann</x:v>
      </x:c>
      <x:c r="C20" s="8" t="n">
        <x:v>46227</x:v>
      </x:c>
      <x:c r="D20" t="str">
        <x:v>Supervisory Visit</x:v>
      </x:c>
      <x:c r="E20" t="str">
        <x:v>Wallace, Stasha M.</x:v>
      </x:c>
      <x:c r="F20" s="10" t="str">
        <x:v>UNQ-1769415183710</x:v>
      </x:c>
      <x:c r="G20" t="n">
        <x:v>335</x:v>
      </x:c>
      <x:c r="H20" t="n">
        <x:f>COUNTIFS('Audit Events'!$I$5:$I$749,B20,'Audit Events'!$C$5:$C$749,G20)</x:f>
        <x:v>24</x:v>
      </x:c>
      <x:c r="I20" t="n">
        <x:f>COUNTIFS('Audit Events'!$I$5:$I$749,B20,'Audit Events'!$C$5:$C$749,G20,'Audit Events'!$B$5:$B$749,"Exact")</x:f>
        <x:v>0</x:v>
      </x:c>
      <x:c r="J20" t="n">
        <x:f>COUNTIFS('Audit Events'!$I$5:$I$749,B20,'Audit Events'!$C$5:$C$749,G20,'Audit Events'!$B$5:$B$749,"Inferred")</x:f>
        <x:v>24</x:v>
      </x:c>
      <x:c r="K20" s="11" t="str">
        <x:v>nurse_assesment, nurse_assesment_2</x:v>
      </x:c>
      <x:c r="L20" s="9" t="n">
        <x:v>46216.15188657407</x:v>
      </x:c>
      <x:c r="M20" s="9" t="n">
        <x:v>46216.28399305556</x:v>
      </x:c>
      <x:c r="N20" t="str">
        <x:f>IF(I20&gt;0,IF(J20&gt;0,"Exact + inferred","Exact only"),"Inferred only")</x:f>
        <x:v>Inferred only</x:v>
      </x:c>
    </x:row>
    <x:row r="21">
      <x:c r="A21" t="str">
        <x:v>Kasian Ann Relleta</x:v>
      </x:c>
      <x:c r="B21" t="str">
        <x:v>Ann</x:v>
      </x:c>
      <x:c r="C21" s="8" t="n">
        <x:v>46229</x:v>
      </x:c>
      <x:c r="D21" t="str">
        <x:v>Supervisory Visit</x:v>
      </x:c>
      <x:c r="E21" t="str">
        <x:v>Rivers, Brenda G.</x:v>
      </x:c>
      <x:c r="F21" s="10" t="str">
        <x:v>3W00VF5YN38</x:v>
      </x:c>
      <x:c r="G21" t="n">
        <x:v>336</x:v>
      </x:c>
      <x:c r="H21" t="n">
        <x:f>COUNTIFS('Audit Events'!$I$5:$I$749,B21,'Audit Events'!$C$5:$C$749,G21)</x:f>
        <x:v>12</x:v>
      </x:c>
      <x:c r="I21" t="n">
        <x:f>COUNTIFS('Audit Events'!$I$5:$I$749,B21,'Audit Events'!$C$5:$C$749,G21,'Audit Events'!$B$5:$B$749,"Exact")</x:f>
        <x:v>0</x:v>
      </x:c>
      <x:c r="J21" t="n">
        <x:f>COUNTIFS('Audit Events'!$I$5:$I$749,B21,'Audit Events'!$C$5:$C$749,G21,'Audit Events'!$B$5:$B$749,"Inferred")</x:f>
        <x:v>12</x:v>
      </x:c>
      <x:c r="K21" s="11" t="str">
        <x:v>nurse_assesment, nurse_assesment_2</x:v>
      </x:c>
      <x:c r="L21" s="9" t="n">
        <x:v>46201.95717592593</x:v>
      </x:c>
      <x:c r="M21" s="9" t="n">
        <x:v>46201.99025462963</x:v>
      </x:c>
      <x:c r="N21" t="str">
        <x:f>IF(I21&gt;0,IF(J21&gt;0,"Exact + inferred","Exact only"),"Inferred only")</x:f>
        <x:v>Inferred only</x:v>
      </x:c>
    </x:row>
    <x:row r="22">
      <x:c r="A22" t="str">
        <x:v>Kasian Ann Relleta</x:v>
      </x:c>
      <x:c r="B22" t="str">
        <x:v>Ann</x:v>
      </x:c>
      <x:c r="C22" s="8" t="n">
        <x:v>46232</x:v>
      </x:c>
      <x:c r="D22" t="str">
        <x:v>Supervisory Visit</x:v>
      </x:c>
      <x:c r="E22" t="str">
        <x:v>Shifa, Habiba</x:v>
      </x:c>
      <x:c r="F22" s="10" t="str">
        <x:v>3GU0M70HR07</x:v>
      </x:c>
      <x:c r="G22" t="n">
        <x:v>345</x:v>
      </x:c>
      <x:c r="H22" t="n">
        <x:f>COUNTIFS('Audit Events'!$I$5:$I$749,B22,'Audit Events'!$C$5:$C$749,G22)</x:f>
        <x:v>12</x:v>
      </x:c>
      <x:c r="I22" t="n">
        <x:f>COUNTIFS('Audit Events'!$I$5:$I$749,B22,'Audit Events'!$C$5:$C$749,G22,'Audit Events'!$B$5:$B$749,"Exact")</x:f>
        <x:v>0</x:v>
      </x:c>
      <x:c r="J22" t="n">
        <x:f>COUNTIFS('Audit Events'!$I$5:$I$749,B22,'Audit Events'!$C$5:$C$749,G22,'Audit Events'!$B$5:$B$749,"Inferred")</x:f>
        <x:v>12</x:v>
      </x:c>
      <x:c r="K22" s="11" t="str">
        <x:v>nurse_assesment, nurse_assesment_2</x:v>
      </x:c>
      <x:c r="L22" s="9" t="n">
        <x:v>46205.977106481485</x:v>
      </x:c>
      <x:c r="M22" s="9" t="n">
        <x:v>46206.05064814815</x:v>
      </x:c>
      <x:c r="N22" t="str">
        <x:f>IF(I22&gt;0,IF(J22&gt;0,"Exact + inferred","Exact only"),"Inferred only")</x:f>
        <x:v>Inferred only</x:v>
      </x:c>
    </x:row>
  </x:sheetData>
  <x:mergeCells>
    <x:mergeCell ref="A1:N1"/>
    <x:mergeCell ref="A2:N2"/>
  </x:mergeCells>
  <x:conditionalFormatting sqref="N5:N22">
    <x:cfRule type="containsText" dxfId="8" priority="1" operator="containsText" text="Inferred only"/>
    <x:cfRule type="containsText" dxfId="9" priority="2" operator="containsText" text="Exact + inferred"/>
    <x:cfRule type="containsText" dxfId="10" priority="3" operator="containsText" text="Exact"/>
  </x:conditionalFormatting>
  <x:pageMargins left="0.7" right="0.7" top="0.75" bottom="0.75" header="0.3" footer="0.3"/>
  <x:tableParts count="1">
    <x:tablePart xmlns:r="http://schemas.openxmlformats.org/officeDocument/2006/relationships" r:id="R0839e469a9ec4c2b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3" hidden="0" customWidth="1"/>
    <x:col min="3" max="3" width="12" hidden="0" customWidth="1"/>
    <x:col min="4" max="4" width="20" hidden="0" customWidth="1"/>
    <x:col min="5" max="5" width="26" hidden="0" customWidth="1"/>
    <x:col min="6" max="6" width="21" hidden="0" customWidth="1"/>
    <x:col min="7" max="7" width="10" hidden="0" customWidth="1"/>
    <x:col min="8" max="8" width="11" hidden="0" customWidth="1"/>
    <x:col min="9" max="9" width="9" hidden="0" customWidth="1"/>
    <x:col min="10" max="10" width="10" hidden="0" customWidth="1"/>
    <x:col min="11" max="11" width="42" hidden="0" customWidth="1"/>
    <x:col min="12" max="12" width="20" hidden="0" customWidth="1"/>
    <x:col min="13" max="13" width="20" hidden="0" customWidth="1"/>
    <x:col min="14" max="14" width="18" hidden="0" customWidth="1"/>
    <x:col min="15" max="15" width="48" hidden="0" customWidth="1"/>
  </x:cols>
  <x:sheetData>
    <x:row r="1" ht="30" customHeight="1">
      <x:c r="A1" s="3" t="str">
        <x:v>Anjelica — July 2026 Client Visits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Visit-linked edits grouped by client and cl_dates visit.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>
      <x:c r="A4" t="str">
        <x:v>Editor Name</x:v>
      </x:c>
      <x:c r="B4" t="str">
        <x:v>Username</x:v>
      </x:c>
      <x:c r="C4" t="str">
        <x:v>Visit Date</x:v>
      </x:c>
      <x:c r="D4" t="str">
        <x:v>Visit Type</x:v>
      </x:c>
      <x:c r="E4" t="str">
        <x:v>Client Name</x:v>
      </x:c>
      <x:c r="F4" t="str">
        <x:v>Medicare ID</x:v>
      </x:c>
      <x:c r="G4" t="str">
        <x:v>CL Date ID</x:v>
      </x:c>
      <x:c r="H4" t="str">
        <x:v>Edit Events</x:v>
      </x:c>
      <x:c r="I4" t="str">
        <x:v>Exact</x:v>
      </x:c>
      <x:c r="J4" t="str">
        <x:v>Inferred</x:v>
      </x:c>
      <x:c r="K4" t="str">
        <x:v>Affected Tables</x:v>
      </x:c>
      <x:c r="L4" t="str">
        <x:v>First Edit</x:v>
      </x:c>
      <x:c r="M4" t="str">
        <x:v>Last Edit</x:v>
      </x:c>
      <x:c r="N4" t="str">
        <x:v>Evidence</x:v>
      </x:c>
    </x:row>
    <x:row r="5">
      <x:c r="A5" t="str">
        <x:v>Anjelica</x:v>
      </x:c>
      <x:c r="B5" t="str">
        <x:v>Anjelica</x:v>
      </x:c>
      <x:c r="C5" s="8" t="n">
        <x:v>46204</x:v>
      </x:c>
      <x:c r="D5" t="str">
        <x:v>Re-Assesment</x:v>
      </x:c>
      <x:c r="E5" t="str">
        <x:v>El Amin, Haneefah</x:v>
      </x:c>
      <x:c r="F5" s="10" t="str">
        <x:v>3Q62N36CX02</x:v>
      </x:c>
      <x:c r="G5" t="n">
        <x:v>322</x:v>
      </x:c>
      <x:c r="H5" t="n">
        <x:f>COUNTIFS('Audit Events'!$I$5:$I$749,B5,'Audit Events'!$C$5:$C$749,G5)</x:f>
        <x:v>2</x:v>
      </x:c>
      <x:c r="I5" t="n">
        <x:f>COUNTIFS('Audit Events'!$I$5:$I$749,B5,'Audit Events'!$C$5:$C$749,G5,'Audit Events'!$B$5:$B$749,"Exact")</x:f>
        <x:v>2</x:v>
      </x:c>
      <x:c r="J5" t="n">
        <x:f>COUNTIFS('Audit Events'!$I$5:$I$749,B5,'Audit Events'!$C$5:$C$749,G5,'Audit Events'!$B$5:$B$749,"Inferred")</x:f>
        <x:v>0</x:v>
      </x:c>
      <x:c r="K5" s="11" t="str">
        <x:v>evv_dates</x:v>
      </x:c>
      <x:c r="L5" s="9" t="n">
        <x:v>46232.781493055554</x:v>
      </x:c>
      <x:c r="M5" s="9" t="n">
        <x:v>46236.36344907407</x:v>
      </x:c>
      <x:c r="N5" t="str">
        <x:f>IF(I5&gt;0,IF(J5&gt;0,"Exact + inferred","Exact only"),"Inferred only")</x:f>
        <x:v>Exact only</x:v>
      </x:c>
    </x:row>
    <x:row r="6">
      <x:c r="A6" t="str">
        <x:v>Anjelica</x:v>
      </x:c>
      <x:c r="B6" t="str">
        <x:v>Anjelica</x:v>
      </x:c>
      <x:c r="C6" s="8" t="n">
        <x:v>46205</x:v>
      </x:c>
      <x:c r="D6" t="str">
        <x:v>Triggered SV</x:v>
      </x:c>
      <x:c r="E6" t="str">
        <x:v>Clark, Donna</x:v>
      </x:c>
      <x:c r="F6" s="10" t="str">
        <x:v>5Y07RN5AR52</x:v>
      </x:c>
      <x:c r="G6" t="n">
        <x:v>353</x:v>
      </x:c>
      <x:c r="H6" t="n">
        <x:f>COUNTIFS('Audit Events'!$I$5:$I$749,B6,'Audit Events'!$C$5:$C$749,G6)</x:f>
        <x:v>9</x:v>
      </x:c>
      <x:c r="I6" t="n">
        <x:f>COUNTIFS('Audit Events'!$I$5:$I$749,B6,'Audit Events'!$C$5:$C$749,G6,'Audit Events'!$B$5:$B$749,"Exact")</x:f>
        <x:v>9</x:v>
      </x:c>
      <x:c r="J6" t="n">
        <x:f>COUNTIFS('Audit Events'!$I$5:$I$749,B6,'Audit Events'!$C$5:$C$749,G6,'Audit Events'!$B$5:$B$749,"Inferred")</x:f>
        <x:v>0</x:v>
      </x:c>
      <x:c r="K6" s="11" t="str">
        <x:v>common, evv_dates, supervisory_visit_form</x:v>
      </x:c>
      <x:c r="L6" s="9" t="n">
        <x:v>46229.41135416667</x:v>
      </x:c>
      <x:c r="M6" s="9" t="n">
        <x:v>46240.74576388889</x:v>
      </x:c>
      <x:c r="N6" t="str">
        <x:f>IF(I6&gt;0,IF(J6&gt;0,"Exact + inferred","Exact only"),"Inferred only")</x:f>
        <x:v>Exact only</x:v>
      </x:c>
    </x:row>
    <x:row r="7">
      <x:c r="A7" t="str">
        <x:v>Anjelica</x:v>
      </x:c>
      <x:c r="B7" t="str">
        <x:v>Anjelica</x:v>
      </x:c>
      <x:c r="C7" s="8" t="n">
        <x:v>46206</x:v>
      </x:c>
      <x:c r="D7" t="str">
        <x:v>Triggered SV</x:v>
      </x:c>
      <x:c r="E7" t="str">
        <x:v>Aden, Issa M</x:v>
      </x:c>
      <x:c r="F7" s="10" t="str">
        <x:v>8P46VD8WT86</x:v>
      </x:c>
      <x:c r="G7" t="n">
        <x:v>365</x:v>
      </x:c>
      <x:c r="H7" t="n">
        <x:f>COUNTIFS('Audit Events'!$I$5:$I$749,B7,'Audit Events'!$C$5:$C$749,G7)</x:f>
        <x:v>6</x:v>
      </x:c>
      <x:c r="I7" t="n">
        <x:f>COUNTIFS('Audit Events'!$I$5:$I$749,B7,'Audit Events'!$C$5:$C$749,G7,'Audit Events'!$B$5:$B$749,"Exact")</x:f>
        <x:v>6</x:v>
      </x:c>
      <x:c r="J7" t="n">
        <x:f>COUNTIFS('Audit Events'!$I$5:$I$749,B7,'Audit Events'!$C$5:$C$749,G7,'Audit Events'!$B$5:$B$749,"Inferred")</x:f>
        <x:v>0</x:v>
      </x:c>
      <x:c r="K7" s="11" t="str">
        <x:v>common, supervisory_visit_form</x:v>
      </x:c>
      <x:c r="L7" s="9" t="n">
        <x:v>46225.7559375</x:v>
      </x:c>
      <x:c r="M7" s="9" t="n">
        <x:v>46225.76028935185</x:v>
      </x:c>
      <x:c r="N7" t="str">
        <x:f>IF(I7&gt;0,IF(J7&gt;0,"Exact + inferred","Exact only"),"Inferred only")</x:f>
        <x:v>Exact only</x:v>
      </x:c>
    </x:row>
    <x:row r="8">
      <x:c r="A8" t="str">
        <x:v>Anjelica</x:v>
      </x:c>
      <x:c r="B8" t="str">
        <x:v>Anjelica</x:v>
      </x:c>
      <x:c r="C8" s="8" t="n">
        <x:v>46206</x:v>
      </x:c>
      <x:c r="D8" t="str">
        <x:v>Supervisory Visit</x:v>
      </x:c>
      <x:c r="E8" t="str">
        <x:v>Harmon, Johnnie</x:v>
      </x:c>
      <x:c r="F8" s="10" t="str">
        <x:v>9VH8WG4CT38</x:v>
      </x:c>
      <x:c r="G8" t="n">
        <x:v>356</x:v>
      </x:c>
      <x:c r="H8" t="n">
        <x:f>COUNTIFS('Audit Events'!$I$5:$I$749,B8,'Audit Events'!$C$5:$C$749,G8)</x:f>
        <x:v>4</x:v>
      </x:c>
      <x:c r="I8" t="n">
        <x:f>COUNTIFS('Audit Events'!$I$5:$I$749,B8,'Audit Events'!$C$5:$C$749,G8,'Audit Events'!$B$5:$B$749,"Exact")</x:f>
        <x:v>4</x:v>
      </x:c>
      <x:c r="J8" t="n">
        <x:f>COUNTIFS('Audit Events'!$I$5:$I$749,B8,'Audit Events'!$C$5:$C$749,G8,'Audit Events'!$B$5:$B$749,"Inferred")</x:f>
        <x:v>0</x:v>
      </x:c>
      <x:c r="K8" s="11" t="str">
        <x:v>common, supervisory_visit_form</x:v>
      </x:c>
      <x:c r="L8" s="9" t="n">
        <x:v>46222.47094907407</x:v>
      </x:c>
      <x:c r="M8" s="9" t="n">
        <x:v>46222.471666666665</x:v>
      </x:c>
      <x:c r="N8" t="str">
        <x:f>IF(I8&gt;0,IF(J8&gt;0,"Exact + inferred","Exact only"),"Inferred only")</x:f>
        <x:v>Exact only</x:v>
      </x:c>
    </x:row>
    <x:row r="9">
      <x:c r="A9" t="str">
        <x:v>Anjelica</x:v>
      </x:c>
      <x:c r="B9" t="str">
        <x:v>Anjelica</x:v>
      </x:c>
      <x:c r="C9" s="8" t="n">
        <x:v>46206</x:v>
      </x:c>
      <x:c r="D9" t="str">
        <x:v>Supervisory Visit</x:v>
      </x:c>
      <x:c r="E9" t="str">
        <x:v>Sixto, Samuel N</x:v>
      </x:c>
      <x:c r="F9" s="10" t="str">
        <x:v>6TG5VJ8KM73</x:v>
      </x:c>
      <x:c r="G9" t="n">
        <x:v>362</x:v>
      </x:c>
      <x:c r="H9" t="n">
        <x:f>COUNTIFS('Audit Events'!$I$5:$I$749,B9,'Audit Events'!$C$5:$C$749,G9)</x:f>
        <x:v>3</x:v>
      </x:c>
      <x:c r="I9" t="n">
        <x:f>COUNTIFS('Audit Events'!$I$5:$I$749,B9,'Audit Events'!$C$5:$C$749,G9,'Audit Events'!$B$5:$B$749,"Exact")</x:f>
        <x:v>3</x:v>
      </x:c>
      <x:c r="J9" t="n">
        <x:f>COUNTIFS('Audit Events'!$I$5:$I$749,B9,'Audit Events'!$C$5:$C$749,G9,'Audit Events'!$B$5:$B$749,"Inferred")</x:f>
        <x:v>0</x:v>
      </x:c>
      <x:c r="K9" s="11" t="str">
        <x:v>common, supervisory_visit_form</x:v>
      </x:c>
      <x:c r="L9" s="9" t="n">
        <x:v>46225.7622337963</x:v>
      </x:c>
      <x:c r="M9" s="9" t="n">
        <x:v>46225.77614583333</x:v>
      </x:c>
      <x:c r="N9" t="str">
        <x:f>IF(I9&gt;0,IF(J9&gt;0,"Exact + inferred","Exact only"),"Inferred only")</x:f>
        <x:v>Exact only</x:v>
      </x:c>
    </x:row>
    <x:row r="10">
      <x:c r="A10" t="str">
        <x:v>Anjelica</x:v>
      </x:c>
      <x:c r="B10" t="str">
        <x:v>Anjelica</x:v>
      </x:c>
      <x:c r="C10" s="8" t="n">
        <x:v>46209</x:v>
      </x:c>
      <x:c r="D10" t="str">
        <x:v>Supervisory Visit</x:v>
      </x:c>
      <x:c r="E10" t="str">
        <x:v>Golding, Dorell</x:v>
      </x:c>
      <x:c r="F10" s="10" t="str">
        <x:v>UNQ-1757609189462863</x:v>
      </x:c>
      <x:c r="G10" t="n">
        <x:v>326</x:v>
      </x:c>
      <x:c r="H10" t="n">
        <x:f>COUNTIFS('Audit Events'!$I$5:$I$749,B10,'Audit Events'!$C$5:$C$749,G10)</x:f>
        <x:v>4</x:v>
      </x:c>
      <x:c r="I10" t="n">
        <x:f>COUNTIFS('Audit Events'!$I$5:$I$749,B10,'Audit Events'!$C$5:$C$749,G10,'Audit Events'!$B$5:$B$749,"Exact")</x:f>
        <x:v>4</x:v>
      </x:c>
      <x:c r="J10" t="n">
        <x:f>COUNTIFS('Audit Events'!$I$5:$I$749,B10,'Audit Events'!$C$5:$C$749,G10,'Audit Events'!$B$5:$B$749,"Inferred")</x:f>
        <x:v>0</x:v>
      </x:c>
      <x:c r="K10" s="11" t="str">
        <x:v>common, supervisory_visit_form</x:v>
      </x:c>
      <x:c r="L10" s="9" t="n">
        <x:v>46222.31958333333</x:v>
      </x:c>
      <x:c r="M10" s="9" t="n">
        <x:v>46222.321435185186</x:v>
      </x:c>
      <x:c r="N10" t="str">
        <x:f>IF(I10&gt;0,IF(J10&gt;0,"Exact + inferred","Exact only"),"Inferred only")</x:f>
        <x:v>Exact only</x:v>
      </x:c>
    </x:row>
    <x:row r="11">
      <x:c r="A11" t="str">
        <x:v>Anjelica</x:v>
      </x:c>
      <x:c r="B11" t="str">
        <x:v>Anjelica</x:v>
      </x:c>
      <x:c r="C11" s="8" t="n">
        <x:v>46209</x:v>
      </x:c>
      <x:c r="D11" t="str">
        <x:v>Supervisory Visit</x:v>
      </x:c>
      <x:c r="E11" t="str">
        <x:v>Mohamed, Bashir</x:v>
      </x:c>
      <x:c r="F11" s="10" t="str">
        <x:v>2V49PE1VA33</x:v>
      </x:c>
      <x:c r="G11" t="n">
        <x:v>347</x:v>
      </x:c>
      <x:c r="H11" t="n">
        <x:f>COUNTIFS('Audit Events'!$I$5:$I$749,B11,'Audit Events'!$C$5:$C$749,G11)</x:f>
        <x:v>4</x:v>
      </x:c>
      <x:c r="I11" t="n">
        <x:f>COUNTIFS('Audit Events'!$I$5:$I$749,B11,'Audit Events'!$C$5:$C$749,G11,'Audit Events'!$B$5:$B$749,"Exact")</x:f>
        <x:v>4</x:v>
      </x:c>
      <x:c r="J11" t="n">
        <x:f>COUNTIFS('Audit Events'!$I$5:$I$749,B11,'Audit Events'!$C$5:$C$749,G11,'Audit Events'!$B$5:$B$749,"Inferred")</x:f>
        <x:v>0</x:v>
      </x:c>
      <x:c r="K11" s="11" t="str">
        <x:v>common, supervisory_visit_form</x:v>
      </x:c>
      <x:c r="L11" s="9" t="n">
        <x:v>46221.5705787037</x:v>
      </x:c>
      <x:c r="M11" s="9" t="n">
        <x:v>46221.580983796295</x:v>
      </x:c>
      <x:c r="N11" t="str">
        <x:f>IF(I11&gt;0,IF(J11&gt;0,"Exact + inferred","Exact only"),"Inferred only")</x:f>
        <x:v>Exact only</x:v>
      </x:c>
    </x:row>
    <x:row r="12">
      <x:c r="A12" t="str">
        <x:v>Anjelica</x:v>
      </x:c>
      <x:c r="B12" t="str">
        <x:v>Anjelica</x:v>
      </x:c>
      <x:c r="C12" s="8" t="n">
        <x:v>46210</x:v>
      </x:c>
      <x:c r="D12" t="str">
        <x:v>Supervisory Visit</x:v>
      </x:c>
      <x:c r="E12" t="str">
        <x:v>Bryant, Brenda L.</x:v>
      </x:c>
      <x:c r="F12" s="10" t="str">
        <x:v>9DE2A66RW19</x:v>
      </x:c>
      <x:c r="G12" t="n">
        <x:v>357</x:v>
      </x:c>
      <x:c r="H12" t="n">
        <x:f>COUNTIFS('Audit Events'!$I$5:$I$749,B12,'Audit Events'!$C$5:$C$749,G12)</x:f>
        <x:v>3</x:v>
      </x:c>
      <x:c r="I12" t="n">
        <x:f>COUNTIFS('Audit Events'!$I$5:$I$749,B12,'Audit Events'!$C$5:$C$749,G12,'Audit Events'!$B$5:$B$749,"Exact")</x:f>
        <x:v>3</x:v>
      </x:c>
      <x:c r="J12" t="n">
        <x:f>COUNTIFS('Audit Events'!$I$5:$I$749,B12,'Audit Events'!$C$5:$C$749,G12,'Audit Events'!$B$5:$B$749,"Inferred")</x:f>
        <x:v>0</x:v>
      </x:c>
      <x:c r="K12" s="11" t="str">
        <x:v>common, supervisory_visit_form</x:v>
      </x:c>
      <x:c r="L12" s="9" t="n">
        <x:v>46222.31422453704</x:v>
      </x:c>
      <x:c r="M12" s="9" t="n">
        <x:v>46222.315150462964</x:v>
      </x:c>
      <x:c r="N12" t="str">
        <x:f>IF(I12&gt;0,IF(J12&gt;0,"Exact + inferred","Exact only"),"Inferred only")</x:f>
        <x:v>Exact only</x:v>
      </x:c>
    </x:row>
    <x:row r="13">
      <x:c r="A13" t="str">
        <x:v>Anjelica</x:v>
      </x:c>
      <x:c r="B13" t="str">
        <x:v>Anjelica</x:v>
      </x:c>
      <x:c r="C13" s="8" t="n">
        <x:v>46210</x:v>
      </x:c>
      <x:c r="D13" t="str">
        <x:v>Supervisory Visit</x:v>
      </x:c>
      <x:c r="E13" t="str">
        <x:v>Lamb, Beatrice</x:v>
      </x:c>
      <x:c r="F13" s="10" t="str">
        <x:v>8MG8VD8YD36</x:v>
      </x:c>
      <x:c r="G13" t="n">
        <x:v>328</x:v>
      </x:c>
      <x:c r="H13" t="n">
        <x:f>COUNTIFS('Audit Events'!$I$5:$I$749,B13,'Audit Events'!$C$5:$C$749,G13)</x:f>
        <x:v>4</x:v>
      </x:c>
      <x:c r="I13" t="n">
        <x:f>COUNTIFS('Audit Events'!$I$5:$I$749,B13,'Audit Events'!$C$5:$C$749,G13,'Audit Events'!$B$5:$B$749,"Exact")</x:f>
        <x:v>4</x:v>
      </x:c>
      <x:c r="J13" t="n">
        <x:f>COUNTIFS('Audit Events'!$I$5:$I$749,B13,'Audit Events'!$C$5:$C$749,G13,'Audit Events'!$B$5:$B$749,"Inferred")</x:f>
        <x:v>0</x:v>
      </x:c>
      <x:c r="K13" s="11" t="str">
        <x:v>common, supervisory_visit_form</x:v>
      </x:c>
      <x:c r="L13" s="9" t="n">
        <x:v>46225.71293981482</x:v>
      </x:c>
      <x:c r="M13" s="9" t="n">
        <x:v>46225.71456018519</x:v>
      </x:c>
      <x:c r="N13" t="str">
        <x:f>IF(I13&gt;0,IF(J13&gt;0,"Exact + inferred","Exact only"),"Inferred only")</x:f>
        <x:v>Exact only</x:v>
      </x:c>
    </x:row>
    <x:row r="14">
      <x:c r="A14" t="str">
        <x:v>Anjelica</x:v>
      </x:c>
      <x:c r="B14" t="str">
        <x:v>Anjelica</x:v>
      </x:c>
      <x:c r="C14" s="8" t="n">
        <x:v>46210</x:v>
      </x:c>
      <x:c r="D14" t="str">
        <x:v>Supervisory Visit</x:v>
      </x:c>
      <x:c r="E14" t="str">
        <x:v>Taylor, Christine A.</x:v>
      </x:c>
      <x:c r="F14" s="10" t="str">
        <x:v>9H95VC6FX56</x:v>
      </x:c>
      <x:c r="G14" t="n">
        <x:v>329</x:v>
      </x:c>
      <x:c r="H14" t="n">
        <x:f>COUNTIFS('Audit Events'!$I$5:$I$749,B14,'Audit Events'!$C$5:$C$749,G14)</x:f>
        <x:v>4</x:v>
      </x:c>
      <x:c r="I14" t="n">
        <x:f>COUNTIFS('Audit Events'!$I$5:$I$749,B14,'Audit Events'!$C$5:$C$749,G14,'Audit Events'!$B$5:$B$749,"Exact")</x:f>
        <x:v>4</x:v>
      </x:c>
      <x:c r="J14" t="n">
        <x:f>COUNTIFS('Audit Events'!$I$5:$I$749,B14,'Audit Events'!$C$5:$C$749,G14,'Audit Events'!$B$5:$B$749,"Inferred")</x:f>
        <x:v>0</x:v>
      </x:c>
      <x:c r="K14" s="11" t="str">
        <x:v>evv_dates</x:v>
      </x:c>
      <x:c r="L14" s="9" t="n">
        <x:v>46221.46776620371</x:v>
      </x:c>
      <x:c r="M14" s="9" t="n">
        <x:v>46240.76050925926</x:v>
      </x:c>
      <x:c r="N14" t="str">
        <x:f>IF(I14&gt;0,IF(J14&gt;0,"Exact + inferred","Exact only"),"Inferred only")</x:f>
        <x:v>Exact only</x:v>
      </x:c>
    </x:row>
    <x:row r="15">
      <x:c r="A15" t="str">
        <x:v>Anjelica</x:v>
      </x:c>
      <x:c r="B15" t="str">
        <x:v>Anjelica</x:v>
      </x:c>
      <x:c r="C15" s="8" t="n">
        <x:v>46211</x:v>
      </x:c>
      <x:c r="D15" t="str">
        <x:v>Re-Assesment</x:v>
      </x:c>
      <x:c r="E15" t="str">
        <x:v>Hartfield, Renai I</x:v>
      </x:c>
      <x:c r="F15" s="10" t="str">
        <x:v>UNQ-1756442718417100</x:v>
      </x:c>
      <x:c r="G15" t="n">
        <x:v>355</x:v>
      </x:c>
      <x:c r="H15" t="n">
        <x:f>COUNTIFS('Audit Events'!$I$5:$I$749,B15,'Audit Events'!$C$5:$C$749,G15)</x:f>
        <x:v>1</x:v>
      </x:c>
      <x:c r="I15" t="n">
        <x:f>COUNTIFS('Audit Events'!$I$5:$I$749,B15,'Audit Events'!$C$5:$C$749,G15,'Audit Events'!$B$5:$B$749,"Exact")</x:f>
        <x:v>1</x:v>
      </x:c>
      <x:c r="J15" t="n">
        <x:f>COUNTIFS('Audit Events'!$I$5:$I$749,B15,'Audit Events'!$C$5:$C$749,G15,'Audit Events'!$B$5:$B$749,"Inferred")</x:f>
        <x:v>0</x:v>
      </x:c>
      <x:c r="K15" s="11" t="str">
        <x:v>evv_dates</x:v>
      </x:c>
      <x:c r="L15" s="9" t="n">
        <x:v>46247.82234953704</x:v>
      </x:c>
      <x:c r="M15" s="9" t="n">
        <x:v>46247.82234953704</x:v>
      </x:c>
      <x:c r="N15" t="str">
        <x:f>IF(I15&gt;0,IF(J15&gt;0,"Exact + inferred","Exact only"),"Inferred only")</x:f>
        <x:v>Exact only</x:v>
      </x:c>
    </x:row>
    <x:row r="16">
      <x:c r="A16" t="str">
        <x:v>Anjelica</x:v>
      </x:c>
      <x:c r="B16" t="str">
        <x:v>Anjelica</x:v>
      </x:c>
      <x:c r="C16" s="8" t="n">
        <x:v>46215</x:v>
      </x:c>
      <x:c r="D16" t="str">
        <x:v>Supervisory Visit</x:v>
      </x:c>
      <x:c r="E16" t="str">
        <x:v>Ali, Duale</x:v>
      </x:c>
      <x:c r="F16" s="10" t="str">
        <x:v>4GK6KX7DV63</x:v>
      </x:c>
      <x:c r="G16" t="n">
        <x:v>358</x:v>
      </x:c>
      <x:c r="H16" t="n">
        <x:f>COUNTIFS('Audit Events'!$I$5:$I$749,B16,'Audit Events'!$C$5:$C$749,G16)</x:f>
        <x:v>5</x:v>
      </x:c>
      <x:c r="I16" t="n">
        <x:f>COUNTIFS('Audit Events'!$I$5:$I$749,B16,'Audit Events'!$C$5:$C$749,G16,'Audit Events'!$B$5:$B$749,"Exact")</x:f>
        <x:v>5</x:v>
      </x:c>
      <x:c r="J16" t="n">
        <x:f>COUNTIFS('Audit Events'!$I$5:$I$749,B16,'Audit Events'!$C$5:$C$749,G16,'Audit Events'!$B$5:$B$749,"Inferred")</x:f>
        <x:v>0</x:v>
      </x:c>
      <x:c r="K16" s="11" t="str">
        <x:v>common, supervisory_visit_form</x:v>
      </x:c>
      <x:c r="L16" s="9" t="n">
        <x:v>46222.330462962964</x:v>
      </x:c>
      <x:c r="M16" s="9" t="n">
        <x:v>46222.45491898148</x:v>
      </x:c>
      <x:c r="N16" t="str">
        <x:f>IF(I16&gt;0,IF(J16&gt;0,"Exact + inferred","Exact only"),"Inferred only")</x:f>
        <x:v>Exact only</x:v>
      </x:c>
    </x:row>
    <x:row r="17">
      <x:c r="A17" t="str">
        <x:v>Anjelica</x:v>
      </x:c>
      <x:c r="B17" t="str">
        <x:v>Anjelica</x:v>
      </x:c>
      <x:c r="C17" s="8" t="n">
        <x:v>46215</x:v>
      </x:c>
      <x:c r="D17" t="str">
        <x:v>Supervisory Visit</x:v>
      </x:c>
      <x:c r="E17" t="str">
        <x:v>Ali, Halimo</x:v>
      </x:c>
      <x:c r="F17" s="10" t="str">
        <x:v>UNQ-1763483947322</x:v>
      </x:c>
      <x:c r="G17" t="n">
        <x:v>359</x:v>
      </x:c>
      <x:c r="H17" t="n">
        <x:f>COUNTIFS('Audit Events'!$I$5:$I$749,B17,'Audit Events'!$C$5:$C$749,G17)</x:f>
        <x:v>4</x:v>
      </x:c>
      <x:c r="I17" t="n">
        <x:f>COUNTIFS('Audit Events'!$I$5:$I$749,B17,'Audit Events'!$C$5:$C$749,G17,'Audit Events'!$B$5:$B$749,"Exact")</x:f>
        <x:v>4</x:v>
      </x:c>
      <x:c r="J17" t="n">
        <x:f>COUNTIFS('Audit Events'!$I$5:$I$749,B17,'Audit Events'!$C$5:$C$749,G17,'Audit Events'!$B$5:$B$749,"Inferred")</x:f>
        <x:v>0</x:v>
      </x:c>
      <x:c r="K17" s="11" t="str">
        <x:v>common, supervisory_visit_form</x:v>
      </x:c>
      <x:c r="L17" s="9" t="n">
        <x:v>46222.46361111111</x:v>
      </x:c>
      <x:c r="M17" s="9" t="n">
        <x:v>46222.46474537037</x:v>
      </x:c>
      <x:c r="N17" t="str">
        <x:f>IF(I17&gt;0,IF(J17&gt;0,"Exact + inferred","Exact only"),"Inferred only")</x:f>
        <x:v>Exact only</x:v>
      </x:c>
    </x:row>
    <x:row r="18">
      <x:c r="A18" t="str">
        <x:v>Anjelica</x:v>
      </x:c>
      <x:c r="B18" t="str">
        <x:v>Anjelica</x:v>
      </x:c>
      <x:c r="C18" s="8" t="n">
        <x:v>46216</x:v>
      </x:c>
      <x:c r="D18" t="str">
        <x:v>Supervisory Visit</x:v>
      </x:c>
      <x:c r="E18" t="str">
        <x:v>Redding, Elaine</x:v>
      </x:c>
      <x:c r="F18" s="10" t="str">
        <x:v>UNQ-1764255233005</x:v>
      </x:c>
      <x:c r="G18" t="n">
        <x:v>337</x:v>
      </x:c>
      <x:c r="H18" t="n">
        <x:f>COUNTIFS('Audit Events'!$I$5:$I$749,B18,'Audit Events'!$C$5:$C$749,G18)</x:f>
        <x:v>7</x:v>
      </x:c>
      <x:c r="I18" t="n">
        <x:f>COUNTIFS('Audit Events'!$I$5:$I$749,B18,'Audit Events'!$C$5:$C$749,G18,'Audit Events'!$B$5:$B$749,"Exact")</x:f>
        <x:v>7</x:v>
      </x:c>
      <x:c r="J18" t="n">
        <x:f>COUNTIFS('Audit Events'!$I$5:$I$749,B18,'Audit Events'!$C$5:$C$749,G18,'Audit Events'!$B$5:$B$749,"Inferred")</x:f>
        <x:v>0</x:v>
      </x:c>
      <x:c r="K18" s="11" t="str">
        <x:v>common, evv_dates, supervisory_visit_form</x:v>
      </x:c>
      <x:c r="L18" s="9" t="n">
        <x:v>46222.4571875</x:v>
      </x:c>
      <x:c r="M18" s="9" t="n">
        <x:v>46249.41212962963</x:v>
      </x:c>
      <x:c r="N18" t="str">
        <x:f>IF(I18&gt;0,IF(J18&gt;0,"Exact + inferred","Exact only"),"Inferred only")</x:f>
        <x:v>Exact only</x:v>
      </x:c>
    </x:row>
    <x:row r="19">
      <x:c r="A19" t="str">
        <x:v>Anjelica</x:v>
      </x:c>
      <x:c r="B19" t="str">
        <x:v>Anjelica</x:v>
      </x:c>
      <x:c r="C19" s="8" t="n">
        <x:v>46216</x:v>
      </x:c>
      <x:c r="D19" t="str">
        <x:v>Triggered SV</x:v>
      </x:c>
      <x:c r="E19" t="str">
        <x:v>Sixto, Samuel N</x:v>
      </x:c>
      <x:c r="F19" s="10" t="str">
        <x:v>6TG5VJ8KM73</x:v>
      </x:c>
      <x:c r="G19" t="n">
        <x:v>364</x:v>
      </x:c>
      <x:c r="H19" t="n">
        <x:f>COUNTIFS('Audit Events'!$I$5:$I$749,B19,'Audit Events'!$C$5:$C$749,G19)</x:f>
        <x:v>4</x:v>
      </x:c>
      <x:c r="I19" t="n">
        <x:f>COUNTIFS('Audit Events'!$I$5:$I$749,B19,'Audit Events'!$C$5:$C$749,G19,'Audit Events'!$B$5:$B$749,"Exact")</x:f>
        <x:v>4</x:v>
      </x:c>
      <x:c r="J19" t="n">
        <x:f>COUNTIFS('Audit Events'!$I$5:$I$749,B19,'Audit Events'!$C$5:$C$749,G19,'Audit Events'!$B$5:$B$749,"Inferred")</x:f>
        <x:v>0</x:v>
      </x:c>
      <x:c r="K19" s="11" t="str">
        <x:v>evv_dates</x:v>
      </x:c>
      <x:c r="L19" s="9" t="n">
        <x:v>46235.607777777775</x:v>
      </x:c>
      <x:c r="M19" s="9" t="n">
        <x:v>46249.426157407404</x:v>
      </x:c>
      <x:c r="N19" t="str">
        <x:f>IF(I19&gt;0,IF(J19&gt;0,"Exact + inferred","Exact only"),"Inferred only")</x:f>
        <x:v>Exact only</x:v>
      </x:c>
    </x:row>
    <x:row r="20">
      <x:c r="A20" t="str">
        <x:v>Anjelica</x:v>
      </x:c>
      <x:c r="B20" t="str">
        <x:v>Anjelica</x:v>
      </x:c>
      <x:c r="C20" s="8" t="n">
        <x:v>46216</x:v>
      </x:c>
      <x:c r="D20" t="str">
        <x:v>Supervisory Visit</x:v>
      </x:c>
      <x:c r="E20" t="str">
        <x:v>Walker, Thomas Larry</x:v>
      </x:c>
      <x:c r="F20" s="10" t="str">
        <x:v>UNQ-1759424002593911</x:v>
      </x:c>
      <x:c r="G20" t="n">
        <x:v>332</x:v>
      </x:c>
      <x:c r="H20" t="n">
        <x:f>COUNTIFS('Audit Events'!$I$5:$I$749,B20,'Audit Events'!$C$5:$C$749,G20)</x:f>
        <x:v>11</x:v>
      </x:c>
      <x:c r="I20" t="n">
        <x:f>COUNTIFS('Audit Events'!$I$5:$I$749,B20,'Audit Events'!$C$5:$C$749,G20,'Audit Events'!$B$5:$B$749,"Exact")</x:f>
        <x:v>11</x:v>
      </x:c>
      <x:c r="J20" t="n">
        <x:f>COUNTIFS('Audit Events'!$I$5:$I$749,B20,'Audit Events'!$C$5:$C$749,G20,'Audit Events'!$B$5:$B$749,"Inferred")</x:f>
        <x:v>0</x:v>
      </x:c>
      <x:c r="K20" s="11" t="str">
        <x:v>evv_dates, supervisory_visit_form</x:v>
      </x:c>
      <x:c r="L20" s="9" t="n">
        <x:v>46221.47484953704</x:v>
      </x:c>
      <x:c r="M20" s="9" t="n">
        <x:v>46249.60717592593</x:v>
      </x:c>
      <x:c r="N20" t="str">
        <x:f>IF(I20&gt;0,IF(J20&gt;0,"Exact + inferred","Exact only"),"Inferred only")</x:f>
        <x:v>Exact only</x:v>
      </x:c>
    </x:row>
    <x:row r="21">
      <x:c r="A21" t="str">
        <x:v>Anjelica</x:v>
      </x:c>
      <x:c r="B21" t="str">
        <x:v>Anjelica</x:v>
      </x:c>
      <x:c r="C21" s="8" t="n">
        <x:v>46220</x:v>
      </x:c>
      <x:c r="D21" t="str">
        <x:v>Re-Assesment</x:v>
      </x:c>
      <x:c r="E21" t="str">
        <x:v>Harris, Maisie</x:v>
      </x:c>
      <x:c r="F21" s="10" t="str">
        <x:v>9VW3W87XA06</x:v>
      </x:c>
      <x:c r="G21" t="n">
        <x:v>338</x:v>
      </x:c>
      <x:c r="H21" t="n">
        <x:f>COUNTIFS('Audit Events'!$I$5:$I$749,B21,'Audit Events'!$C$5:$C$749,G21)</x:f>
        <x:v>5</x:v>
      </x:c>
      <x:c r="I21" t="n">
        <x:f>COUNTIFS('Audit Events'!$I$5:$I$749,B21,'Audit Events'!$C$5:$C$749,G21,'Audit Events'!$B$5:$B$749,"Exact")</x:f>
        <x:v>5</x:v>
      </x:c>
      <x:c r="J21" t="n">
        <x:f>COUNTIFS('Audit Events'!$I$5:$I$749,B21,'Audit Events'!$C$5:$C$749,G21,'Audit Events'!$B$5:$B$749,"Inferred")</x:f>
        <x:v>0</x:v>
      </x:c>
      <x:c r="K21" s="11" t="str">
        <x:v>evv_dates</x:v>
      </x:c>
      <x:c r="L21" s="9" t="n">
        <x:v>46232.815358796295</x:v>
      </x:c>
      <x:c r="M21" s="9" t="n">
        <x:v>46246.54657407408</x:v>
      </x:c>
      <x:c r="N21" t="str">
        <x:f>IF(I21&gt;0,IF(J21&gt;0,"Exact + inferred","Exact only"),"Inferred only")</x:f>
        <x:v>Exact only</x:v>
      </x:c>
    </x:row>
    <x:row r="22">
      <x:c r="A22" t="str">
        <x:v>Anjelica</x:v>
      </x:c>
      <x:c r="B22" t="str">
        <x:v>Anjelica</x:v>
      </x:c>
      <x:c r="C22" s="8" t="n">
        <x:v>46221</x:v>
      </x:c>
      <x:c r="D22" t="str">
        <x:v>Supervisory Visit</x:v>
      </x:c>
      <x:c r="E22" t="str">
        <x:v>Dixon, Willesley</x:v>
      </x:c>
      <x:c r="F22" s="10" t="str">
        <x:v>4PP7FC8DC41</x:v>
      </x:c>
      <x:c r="G22" t="n">
        <x:v>354</x:v>
      </x:c>
      <x:c r="H22" t="n">
        <x:f>COUNTIFS('Audit Events'!$I$5:$I$749,B22,'Audit Events'!$C$5:$C$749,G22)</x:f>
        <x:v>4</x:v>
      </x:c>
      <x:c r="I22" t="n">
        <x:f>COUNTIFS('Audit Events'!$I$5:$I$749,B22,'Audit Events'!$C$5:$C$749,G22,'Audit Events'!$B$5:$B$749,"Exact")</x:f>
        <x:v>4</x:v>
      </x:c>
      <x:c r="J22" t="n">
        <x:f>COUNTIFS('Audit Events'!$I$5:$I$749,B22,'Audit Events'!$C$5:$C$749,G22,'Audit Events'!$B$5:$B$749,"Inferred")</x:f>
        <x:v>0</x:v>
      </x:c>
      <x:c r="K22" s="11" t="str">
        <x:v>common, supervisory_visit_form</x:v>
      </x:c>
      <x:c r="L22" s="9" t="n">
        <x:v>46225.7990625</x:v>
      </x:c>
      <x:c r="M22" s="9" t="n">
        <x:v>46225.79986111111</x:v>
      </x:c>
      <x:c r="N22" t="str">
        <x:f>IF(I22&gt;0,IF(J22&gt;0,"Exact + inferred","Exact only"),"Inferred only")</x:f>
        <x:v>Exact only</x:v>
      </x:c>
    </x:row>
    <x:row r="23">
      <x:c r="A23" t="str">
        <x:v>Anjelica</x:v>
      </x:c>
      <x:c r="B23" t="str">
        <x:v>Anjelica</x:v>
      </x:c>
      <x:c r="C23" s="8" t="n">
        <x:v>46222</x:v>
      </x:c>
      <x:c r="D23" t="str">
        <x:v>Supervisory Visit</x:v>
      </x:c>
      <x:c r="E23" t="str">
        <x:v>Price, Linda</x:v>
      </x:c>
      <x:c r="F23" s="10" t="str">
        <x:v>5VR2M55GP02</x:v>
      </x:c>
      <x:c r="G23" t="n">
        <x:v>360</x:v>
      </x:c>
      <x:c r="H23" t="n">
        <x:f>COUNTIFS('Audit Events'!$I$5:$I$749,B23,'Audit Events'!$C$5:$C$749,G23)</x:f>
        <x:v>9</x:v>
      </x:c>
      <x:c r="I23" t="n">
        <x:f>COUNTIFS('Audit Events'!$I$5:$I$749,B23,'Audit Events'!$C$5:$C$749,G23,'Audit Events'!$B$5:$B$749,"Exact")</x:f>
        <x:v>9</x:v>
      </x:c>
      <x:c r="J23" t="n">
        <x:f>COUNTIFS('Audit Events'!$I$5:$I$749,B23,'Audit Events'!$C$5:$C$749,G23,'Audit Events'!$B$5:$B$749,"Inferred")</x:f>
        <x:v>0</x:v>
      </x:c>
      <x:c r="K23" s="11" t="str">
        <x:v>common, evv_dates, supervisory_visit_form</x:v>
      </x:c>
      <x:c r="L23" s="9" t="n">
        <x:v>46221.404340277775</x:v>
      </x:c>
      <x:c r="M23" s="9" t="n">
        <x:v>46242.603368055556</x:v>
      </x:c>
      <x:c r="N23" t="str">
        <x:f>IF(I23&gt;0,IF(J23&gt;0,"Exact + inferred","Exact only"),"Inferred only")</x:f>
        <x:v>Exact only</x:v>
      </x:c>
    </x:row>
    <x:row r="24">
      <x:c r="A24" t="str">
        <x:v>Anjelica</x:v>
      </x:c>
      <x:c r="B24" t="str">
        <x:v>Anjelica</x:v>
      </x:c>
      <x:c r="C24" s="8" t="n">
        <x:v>46224</x:v>
      </x:c>
      <x:c r="D24" t="str">
        <x:v>Supervisory Visit</x:v>
      </x:c>
      <x:c r="E24" t="str">
        <x:v>Stewart, Gwendolyn</x:v>
      </x:c>
      <x:c r="F24" s="10" t="str">
        <x:v>3R95QJ8UM67</x:v>
      </x:c>
      <x:c r="G24" t="n">
        <x:v>341</x:v>
      </x:c>
      <x:c r="H24" t="n">
        <x:f>COUNTIFS('Audit Events'!$I$5:$I$749,B24,'Audit Events'!$C$5:$C$749,G24)</x:f>
        <x:v>5</x:v>
      </x:c>
      <x:c r="I24" t="n">
        <x:f>COUNTIFS('Audit Events'!$I$5:$I$749,B24,'Audit Events'!$C$5:$C$749,G24,'Audit Events'!$B$5:$B$749,"Exact")</x:f>
        <x:v>5</x:v>
      </x:c>
      <x:c r="J24" t="n">
        <x:f>COUNTIFS('Audit Events'!$I$5:$I$749,B24,'Audit Events'!$C$5:$C$749,G24,'Audit Events'!$B$5:$B$749,"Inferred")</x:f>
        <x:v>0</x:v>
      </x:c>
      <x:c r="K24" s="11" t="str">
        <x:v>evv_dates</x:v>
      </x:c>
      <x:c r="L24" s="9" t="n">
        <x:v>46221.450219907405</x:v>
      </x:c>
      <x:c r="M24" s="9" t="n">
        <x:v>46247.79850694445</x:v>
      </x:c>
      <x:c r="N24" t="str">
        <x:f>IF(I24&gt;0,IF(J24&gt;0,"Exact + inferred","Exact only"),"Inferred only")</x:f>
        <x:v>Exact only</x:v>
      </x:c>
    </x:row>
    <x:row r="25">
      <x:c r="A25" t="str">
        <x:v>Anjelica</x:v>
      </x:c>
      <x:c r="B25" t="str">
        <x:v>Anjelica</x:v>
      </x:c>
      <x:c r="C25" s="8" t="n">
        <x:v>46225</x:v>
      </x:c>
      <x:c r="D25" t="str">
        <x:v>Supervisory Visit</x:v>
      </x:c>
      <x:c r="E25" t="str">
        <x:v>Poch, Judith E</x:v>
      </x:c>
      <x:c r="F25" s="10" t="str">
        <x:v>7X73KV4YE89</x:v>
      </x:c>
      <x:c r="G25" t="n">
        <x:v>343</x:v>
      </x:c>
      <x:c r="H25" t="n">
        <x:f>COUNTIFS('Audit Events'!$I$5:$I$749,B25,'Audit Events'!$C$5:$C$749,G25)</x:f>
        <x:v>5</x:v>
      </x:c>
      <x:c r="I25" t="n">
        <x:f>COUNTIFS('Audit Events'!$I$5:$I$749,B25,'Audit Events'!$C$5:$C$749,G25,'Audit Events'!$B$5:$B$749,"Exact")</x:f>
        <x:v>5</x:v>
      </x:c>
      <x:c r="J25" t="n">
        <x:f>COUNTIFS('Audit Events'!$I$5:$I$749,B25,'Audit Events'!$C$5:$C$749,G25,'Audit Events'!$B$5:$B$749,"Inferred")</x:f>
        <x:v>0</x:v>
      </x:c>
      <x:c r="K25" s="11" t="str">
        <x:v>evv_dates</x:v>
      </x:c>
      <x:c r="L25" s="9" t="n">
        <x:v>46221.40320601852</x:v>
      </x:c>
      <x:c r="M25" s="9" t="n">
        <x:v>46246.5475</x:v>
      </x:c>
      <x:c r="N25" t="str">
        <x:f>IF(I25&gt;0,IF(J25&gt;0,"Exact + inferred","Exact only"),"Inferred only")</x:f>
        <x:v>Exact only</x:v>
      </x:c>
    </x:row>
    <x:row r="26">
      <x:c r="A26" t="str">
        <x:v>Anjelica</x:v>
      </x:c>
      <x:c r="B26" t="str">
        <x:v>Anjelica</x:v>
      </x:c>
      <x:c r="C26" s="8" t="n">
        <x:v>46227</x:v>
      </x:c>
      <x:c r="D26" t="str">
        <x:v>Supervisory Visit</x:v>
      </x:c>
      <x:c r="E26" t="str">
        <x:v>Wallace, Stasha M.</x:v>
      </x:c>
      <x:c r="F26" s="10" t="str">
        <x:v>UNQ-1769415183710</x:v>
      </x:c>
      <x:c r="G26" t="n">
        <x:v>335</x:v>
      </x:c>
      <x:c r="H26" t="n">
        <x:f>COUNTIFS('Audit Events'!$I$5:$I$749,B26,'Audit Events'!$C$5:$C$749,G26)</x:f>
        <x:v>6</x:v>
      </x:c>
      <x:c r="I26" t="n">
        <x:f>COUNTIFS('Audit Events'!$I$5:$I$749,B26,'Audit Events'!$C$5:$C$749,G26,'Audit Events'!$B$5:$B$749,"Exact")</x:f>
        <x:v>6</x:v>
      </x:c>
      <x:c r="J26" t="n">
        <x:f>COUNTIFS('Audit Events'!$I$5:$I$749,B26,'Audit Events'!$C$5:$C$749,G26,'Audit Events'!$B$5:$B$749,"Inferred")</x:f>
        <x:v>0</x:v>
      </x:c>
      <x:c r="K26" s="11" t="str">
        <x:v>evv_dates</x:v>
      </x:c>
      <x:c r="L26" s="9" t="n">
        <x:v>46221.47783564815</x:v>
      </x:c>
      <x:c r="M26" s="9" t="n">
        <x:v>46249.44849537037</x:v>
      </x:c>
      <x:c r="N26" t="str">
        <x:f>IF(I26&gt;0,IF(J26&gt;0,"Exact + inferred","Exact only"),"Inferred only")</x:f>
        <x:v>Exact only</x:v>
      </x:c>
    </x:row>
    <x:row r="27">
      <x:c r="A27" t="str">
        <x:v>Anjelica</x:v>
      </x:c>
      <x:c r="B27" t="str">
        <x:v>Anjelica</x:v>
      </x:c>
      <x:c r="C27" s="8" t="n">
        <x:v>46229</x:v>
      </x:c>
      <x:c r="D27" t="str">
        <x:v>Supervisory Visit</x:v>
      </x:c>
      <x:c r="E27" t="str">
        <x:v>Rivers, Brenda G.</x:v>
      </x:c>
      <x:c r="F27" s="10" t="str">
        <x:v>3W00VF5YN38</x:v>
      </x:c>
      <x:c r="G27" t="n">
        <x:v>336</x:v>
      </x:c>
      <x:c r="H27" t="n">
        <x:f>COUNTIFS('Audit Events'!$I$5:$I$749,B27,'Audit Events'!$C$5:$C$749,G27)</x:f>
        <x:v>7</x:v>
      </x:c>
      <x:c r="I27" t="n">
        <x:f>COUNTIFS('Audit Events'!$I$5:$I$749,B27,'Audit Events'!$C$5:$C$749,G27,'Audit Events'!$B$5:$B$749,"Exact")</x:f>
        <x:v>7</x:v>
      </x:c>
      <x:c r="J27" t="n">
        <x:f>COUNTIFS('Audit Events'!$I$5:$I$749,B27,'Audit Events'!$C$5:$C$749,G27,'Audit Events'!$B$5:$B$749,"Inferred")</x:f>
        <x:v>0</x:v>
      </x:c>
      <x:c r="K27" s="11" t="str">
        <x:v>evv_dates</x:v>
      </x:c>
      <x:c r="L27" s="9" t="n">
        <x:v>46221.405636574076</x:v>
      </x:c>
      <x:c r="M27" s="9" t="n">
        <x:v>46247.81140046296</x:v>
      </x:c>
      <x:c r="N27" t="str">
        <x:f>IF(I27&gt;0,IF(J27&gt;0,"Exact + inferred","Exact only"),"Inferred only")</x:f>
        <x:v>Exact only</x:v>
      </x:c>
    </x:row>
    <x:row r="28">
      <x:c r="A28" t="str">
        <x:v>Anjelica</x:v>
      </x:c>
      <x:c r="B28" t="str">
        <x:v>Anjelica</x:v>
      </x:c>
      <x:c r="C28" s="8" t="n">
        <x:v>46230</x:v>
      </x:c>
      <x:c r="D28" t="str">
        <x:v>Supervisory Visit</x:v>
      </x:c>
      <x:c r="E28" t="str">
        <x:v>Wright, Judith Anita</x:v>
      </x:c>
      <x:c r="F28" s="10" t="str">
        <x:v>8JX3HT0WT91</x:v>
      </x:c>
      <x:c r="G28" t="n">
        <x:v>344</x:v>
      </x:c>
      <x:c r="H28" t="n">
        <x:f>COUNTIFS('Audit Events'!$I$5:$I$749,B28,'Audit Events'!$C$5:$C$749,G28)</x:f>
        <x:v>5</x:v>
      </x:c>
      <x:c r="I28" t="n">
        <x:f>COUNTIFS('Audit Events'!$I$5:$I$749,B28,'Audit Events'!$C$5:$C$749,G28,'Audit Events'!$B$5:$B$749,"Exact")</x:f>
        <x:v>5</x:v>
      </x:c>
      <x:c r="J28" t="n">
        <x:f>COUNTIFS('Audit Events'!$I$5:$I$749,B28,'Audit Events'!$C$5:$C$749,G28,'Audit Events'!$B$5:$B$749,"Inferred")</x:f>
        <x:v>0</x:v>
      </x:c>
      <x:c r="K28" s="11" t="str">
        <x:v>evv_dates</x:v>
      </x:c>
      <x:c r="L28" s="9" t="n">
        <x:v>46233.347349537034</x:v>
      </x:c>
      <x:c r="M28" s="9" t="n">
        <x:v>46249.592314814814</x:v>
      </x:c>
      <x:c r="N28" t="str">
        <x:f>IF(I28&gt;0,IF(J28&gt;0,"Exact + inferred","Exact only"),"Inferred only")</x:f>
        <x:v>Exact only</x:v>
      </x:c>
    </x:row>
  </x:sheetData>
  <x:mergeCells>
    <x:mergeCell ref="A1:N1"/>
    <x:mergeCell ref="A2:N2"/>
  </x:mergeCells>
  <x:conditionalFormatting sqref="N5:N28">
    <x:cfRule type="containsText" dxfId="11" priority="1" operator="containsText" text="Inferred only"/>
    <x:cfRule type="containsText" dxfId="12" priority="2" operator="containsText" text="Exact + inferred"/>
    <x:cfRule type="containsText" dxfId="13" priority="3" operator="containsText" text="Exact"/>
  </x:conditionalFormatting>
  <x:pageMargins left="0.7" right="0.7" top="0.75" bottom="0.75" header="0.3" footer="0.3"/>
  <x:tableParts count="1">
    <x:tablePart xmlns:r="http://schemas.openxmlformats.org/officeDocument/2006/relationships" r:id="R5ae93a5dc0484c5e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3" hidden="0" customWidth="1"/>
    <x:col min="3" max="3" width="12" hidden="0" customWidth="1"/>
    <x:col min="4" max="4" width="20" hidden="0" customWidth="1"/>
    <x:col min="5" max="5" width="26" hidden="0" customWidth="1"/>
    <x:col min="6" max="6" width="21" hidden="0" customWidth="1"/>
    <x:col min="7" max="7" width="10" hidden="0" customWidth="1"/>
    <x:col min="8" max="8" width="11" hidden="0" customWidth="1"/>
    <x:col min="9" max="9" width="9" hidden="0" customWidth="1"/>
    <x:col min="10" max="10" width="10" hidden="0" customWidth="1"/>
    <x:col min="11" max="11" width="42" hidden="0" customWidth="1"/>
    <x:col min="12" max="12" width="20" hidden="0" customWidth="1"/>
    <x:col min="13" max="13" width="20" hidden="0" customWidth="1"/>
    <x:col min="14" max="14" width="18" hidden="0" customWidth="1"/>
    <x:col min="15" max="15" width="48" hidden="0" customWidth="1"/>
  </x:cols>
  <x:sheetData>
    <x:row r="1" ht="30" customHeight="1">
      <x:c r="A1" s="3" t="str">
        <x:v>Rose — July 2026 Client Visits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Visit-linked edits grouped by client and cl_dates visit.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>
      <x:c r="A4" t="str">
        <x:v>Editor Name</x:v>
      </x:c>
      <x:c r="B4" t="str">
        <x:v>Username</x:v>
      </x:c>
      <x:c r="C4" t="str">
        <x:v>Visit Date</x:v>
      </x:c>
      <x:c r="D4" t="str">
        <x:v>Visit Type</x:v>
      </x:c>
      <x:c r="E4" t="str">
        <x:v>Client Name</x:v>
      </x:c>
      <x:c r="F4" t="str">
        <x:v>Medicare ID</x:v>
      </x:c>
      <x:c r="G4" t="str">
        <x:v>CL Date ID</x:v>
      </x:c>
      <x:c r="H4" t="str">
        <x:v>Edit Events</x:v>
      </x:c>
      <x:c r="I4" t="str">
        <x:v>Exact</x:v>
      </x:c>
      <x:c r="J4" t="str">
        <x:v>Inferred</x:v>
      </x:c>
      <x:c r="K4" t="str">
        <x:v>Affected Tables</x:v>
      </x:c>
      <x:c r="L4" t="str">
        <x:v>First Edit</x:v>
      </x:c>
      <x:c r="M4" t="str">
        <x:v>Last Edit</x:v>
      </x:c>
      <x:c r="N4" t="str">
        <x:v>Evidence</x:v>
      </x:c>
    </x:row>
    <x:row r="5">
      <x:c r="A5" t="str">
        <x:v>Rose Ide</x:v>
      </x:c>
      <x:c r="B5" t="str">
        <x:v>rose</x:v>
      </x:c>
      <x:c r="C5" s="8" t="n">
        <x:v>46216</x:v>
      </x:c>
      <x:c r="D5" t="str">
        <x:v>Triggered SV</x:v>
      </x:c>
      <x:c r="E5" t="str">
        <x:v>Sixto, Samuel N</x:v>
      </x:c>
      <x:c r="F5" s="10" t="str">
        <x:v>6TG5VJ8KM73</x:v>
      </x:c>
      <x:c r="G5" t="n">
        <x:v>364</x:v>
      </x:c>
      <x:c r="H5" t="n">
        <x:f>COUNTIFS('Audit Events'!$I$5:$I$749,B5,'Audit Events'!$C$5:$C$749,G5)</x:f>
        <x:v>21</x:v>
      </x:c>
      <x:c r="I5" t="n">
        <x:f>COUNTIFS('Audit Events'!$I$5:$I$749,B5,'Audit Events'!$C$5:$C$749,G5,'Audit Events'!$B$5:$B$749,"Exact")</x:f>
        <x:v>21</x:v>
      </x:c>
      <x:c r="J5" t="n">
        <x:f>COUNTIFS('Audit Events'!$I$5:$I$749,B5,'Audit Events'!$C$5:$C$749,G5,'Audit Events'!$B$5:$B$749,"Inferred")</x:f>
        <x:v>0</x:v>
      </x:c>
      <x:c r="K5" s="11" t="str">
        <x:v>common, supervisory_visit_form</x:v>
      </x:c>
      <x:c r="L5" s="9" t="n">
        <x:v>46218.445335648146</x:v>
      </x:c>
      <x:c r="M5" s="9" t="n">
        <x:v>46226.58290509259</x:v>
      </x:c>
      <x:c r="N5" t="str">
        <x:f>IF(I5&gt;0,IF(J5&gt;0,"Exact + inferred","Exact only"),"Inferred only")</x:f>
        <x:v>Exact only</x:v>
      </x:c>
    </x:row>
    <x:row r="6">
      <x:c r="A6" t="str">
        <x:v>Rose Ide</x:v>
      </x:c>
      <x:c r="B6" t="str">
        <x:v>rose</x:v>
      </x:c>
      <x:c r="C6" s="8" t="n">
        <x:v>46220</x:v>
      </x:c>
      <x:c r="D6" t="str">
        <x:v>Re-Assesment</x:v>
      </x:c>
      <x:c r="E6" t="str">
        <x:v>Harris, Maisie</x:v>
      </x:c>
      <x:c r="F6" s="10" t="str">
        <x:v>9VW3W87XA06</x:v>
      </x:c>
      <x:c r="G6" t="n">
        <x:v>338</x:v>
      </x:c>
      <x:c r="H6" t="n">
        <x:f>COUNTIFS('Audit Events'!$I$5:$I$749,B6,'Audit Events'!$C$5:$C$749,G6)</x:f>
        <x:v>28</x:v>
      </x:c>
      <x:c r="I6" t="n">
        <x:f>COUNTIFS('Audit Events'!$I$5:$I$749,B6,'Audit Events'!$C$5:$C$749,G6,'Audit Events'!$B$5:$B$749,"Exact")</x:f>
        <x:v>0</x:v>
      </x:c>
      <x:c r="J6" t="n">
        <x:f>COUNTIFS('Audit Events'!$I$5:$I$749,B6,'Audit Events'!$C$5:$C$749,G6,'Audit Events'!$B$5:$B$749,"Inferred")</x:f>
        <x:v>28</x:v>
      </x:c>
      <x:c r="K6" s="11" t="str">
        <x:v>nurse_assesment, nurse_assesment_2</x:v>
      </x:c>
      <x:c r="L6" s="9" t="n">
        <x:v>46232.49978009259</x:v>
      </x:c>
      <x:c r="M6" s="9" t="n">
        <x:v>46234.835486111115</x:v>
      </x:c>
      <x:c r="N6" t="str">
        <x:f>IF(I6&gt;0,IF(J6&gt;0,"Exact + inferred","Exact only"),"Inferred only")</x:f>
        <x:v>Inferred only</x:v>
      </x:c>
    </x:row>
    <x:row r="7">
      <x:c r="A7" t="str">
        <x:v>Rose Ide</x:v>
      </x:c>
      <x:c r="B7" t="str">
        <x:v>rose</x:v>
      </x:c>
      <x:c r="C7" s="8" t="n">
        <x:v>46222</x:v>
      </x:c>
      <x:c r="D7" t="str">
        <x:v>Supervisory Visit</x:v>
      </x:c>
      <x:c r="E7" t="str">
        <x:v>Ali, Zahra O.</x:v>
      </x:c>
      <x:c r="F7" s="10" t="str">
        <x:v>8XK5R16GM96</x:v>
      </x:c>
      <x:c r="G7" t="n">
        <x:v>340</x:v>
      </x:c>
      <x:c r="H7" t="n">
        <x:f>COUNTIFS('Audit Events'!$I$5:$I$749,B7,'Audit Events'!$C$5:$C$749,G7)</x:f>
        <x:v>10</x:v>
      </x:c>
      <x:c r="I7" t="n">
        <x:f>COUNTIFS('Audit Events'!$I$5:$I$749,B7,'Audit Events'!$C$5:$C$749,G7,'Audit Events'!$B$5:$B$749,"Exact")</x:f>
        <x:v>10</x:v>
      </x:c>
      <x:c r="J7" t="n">
        <x:f>COUNTIFS('Audit Events'!$I$5:$I$749,B7,'Audit Events'!$C$5:$C$749,G7,'Audit Events'!$B$5:$B$749,"Inferred")</x:f>
        <x:v>0</x:v>
      </x:c>
      <x:c r="K7" s="11" t="str">
        <x:v>common, supervisory_visit_form</x:v>
      </x:c>
      <x:c r="L7" s="9" t="n">
        <x:v>46218.48103009259</x:v>
      </x:c>
      <x:c r="M7" s="9" t="n">
        <x:v>46226.796261574076</x:v>
      </x:c>
      <x:c r="N7" t="str">
        <x:f>IF(I7&gt;0,IF(J7&gt;0,"Exact + inferred","Exact only"),"Inferred only")</x:f>
        <x:v>Exact only</x:v>
      </x:c>
    </x:row>
    <x:row r="8">
      <x:c r="A8" t="str">
        <x:v>Rose Ide</x:v>
      </x:c>
      <x:c r="B8" t="str">
        <x:v>rose</x:v>
      </x:c>
      <x:c r="C8" s="8" t="n">
        <x:v>46224</x:v>
      </x:c>
      <x:c r="D8" t="str">
        <x:v>Supervisory Visit</x:v>
      </x:c>
      <x:c r="E8" t="str">
        <x:v>Stewart, Gwendolyn</x:v>
      </x:c>
      <x:c r="F8" s="10" t="str">
        <x:v>3R95QJ8UM67</x:v>
      </x:c>
      <x:c r="G8" t="n">
        <x:v>341</x:v>
      </x:c>
      <x:c r="H8" t="n">
        <x:f>COUNTIFS('Audit Events'!$I$5:$I$749,B8,'Audit Events'!$C$5:$C$749,G8)</x:f>
        <x:v>11</x:v>
      </x:c>
      <x:c r="I8" t="n">
        <x:f>COUNTIFS('Audit Events'!$I$5:$I$749,B8,'Audit Events'!$C$5:$C$749,G8,'Audit Events'!$B$5:$B$749,"Exact")</x:f>
        <x:v>11</x:v>
      </x:c>
      <x:c r="J8" t="n">
        <x:f>COUNTIFS('Audit Events'!$I$5:$I$749,B8,'Audit Events'!$C$5:$C$749,G8,'Audit Events'!$B$5:$B$749,"Inferred")</x:f>
        <x:v>0</x:v>
      </x:c>
      <x:c r="K8" s="11" t="str">
        <x:v>common, nurse_assigned, supervisory_visit_form</x:v>
      </x:c>
      <x:c r="L8" s="9" t="n">
        <x:v>46234.44247685185</x:v>
      </x:c>
      <x:c r="M8" s="9" t="n">
        <x:v>46234.70584490741</x:v>
      </x:c>
      <x:c r="N8" t="str">
        <x:f>IF(I8&gt;0,IF(J8&gt;0,"Exact + inferred","Exact only"),"Inferred only")</x:f>
        <x:v>Exact only</x:v>
      </x:c>
    </x:row>
    <x:row r="9">
      <x:c r="A9" t="str">
        <x:v>Rose Ide</x:v>
      </x:c>
      <x:c r="B9" t="str">
        <x:v>rose</x:v>
      </x:c>
      <x:c r="C9" s="8" t="n">
        <x:v>46225</x:v>
      </x:c>
      <x:c r="D9" t="str">
        <x:v>Supervisory Visit</x:v>
      </x:c>
      <x:c r="E9" t="str">
        <x:v>Abusham, Zeinab</x:v>
      </x:c>
      <x:c r="F9" s="10" t="str">
        <x:v>UNQ-1756750146906475</x:v>
      </x:c>
      <x:c r="G9" t="n">
        <x:v>342</x:v>
      </x:c>
      <x:c r="H9" t="n">
        <x:f>COUNTIFS('Audit Events'!$I$5:$I$749,B9,'Audit Events'!$C$5:$C$749,G9)</x:f>
        <x:v>16</x:v>
      </x:c>
      <x:c r="I9" t="n">
        <x:f>COUNTIFS('Audit Events'!$I$5:$I$749,B9,'Audit Events'!$C$5:$C$749,G9,'Audit Events'!$B$5:$B$749,"Exact")</x:f>
        <x:v>16</x:v>
      </x:c>
      <x:c r="J9" t="n">
        <x:f>COUNTIFS('Audit Events'!$I$5:$I$749,B9,'Audit Events'!$C$5:$C$749,G9,'Audit Events'!$B$5:$B$749,"Inferred")</x:f>
        <x:v>0</x:v>
      </x:c>
      <x:c r="K9" s="11" t="str">
        <x:v>common, supervisory_visit_form</x:v>
      </x:c>
      <x:c r="L9" s="9" t="n">
        <x:v>46225.453993055555</x:v>
      </x:c>
      <x:c r="M9" s="9" t="n">
        <x:v>46226.49935185185</x:v>
      </x:c>
      <x:c r="N9" t="str">
        <x:f>IF(I9&gt;0,IF(J9&gt;0,"Exact + inferred","Exact only"),"Inferred only")</x:f>
        <x:v>Exact only</x:v>
      </x:c>
    </x:row>
    <x:row r="10">
      <x:c r="A10" t="str">
        <x:v>Rose Ide</x:v>
      </x:c>
      <x:c r="B10" t="str">
        <x:v>rose</x:v>
      </x:c>
      <x:c r="C10" s="8" t="n">
        <x:v>46225</x:v>
      </x:c>
      <x:c r="D10" t="str">
        <x:v>Supervisory Visit</x:v>
      </x:c>
      <x:c r="E10" t="str">
        <x:v>Poch, Judith E</x:v>
      </x:c>
      <x:c r="F10" s="10" t="str">
        <x:v>7X73KV4YE89</x:v>
      </x:c>
      <x:c r="G10" t="n">
        <x:v>343</x:v>
      </x:c>
      <x:c r="H10" t="n">
        <x:f>COUNTIFS('Audit Events'!$I$5:$I$749,B10,'Audit Events'!$C$5:$C$749,G10)</x:f>
        <x:v>18</x:v>
      </x:c>
      <x:c r="I10" t="n">
        <x:f>COUNTIFS('Audit Events'!$I$5:$I$749,B10,'Audit Events'!$C$5:$C$749,G10,'Audit Events'!$B$5:$B$749,"Exact")</x:f>
        <x:v>18</x:v>
      </x:c>
      <x:c r="J10" t="n">
        <x:f>COUNTIFS('Audit Events'!$I$5:$I$749,B10,'Audit Events'!$C$5:$C$749,G10,'Audit Events'!$B$5:$B$749,"Inferred")</x:f>
        <x:v>0</x:v>
      </x:c>
      <x:c r="K10" s="11" t="str">
        <x:v>common, supervisory_visit_form</x:v>
      </x:c>
      <x:c r="L10" s="9" t="n">
        <x:v>46225.40390046296</x:v>
      </x:c>
      <x:c r="M10" s="9" t="n">
        <x:v>46226.77112268518</x:v>
      </x:c>
      <x:c r="N10" t="str">
        <x:f>IF(I10&gt;0,IF(J10&gt;0,"Exact + inferred","Exact only"),"Inferred only")</x:f>
        <x:v>Exact only</x:v>
      </x:c>
    </x:row>
    <x:row r="11">
      <x:c r="A11" t="str">
        <x:v>Rose Ide</x:v>
      </x:c>
      <x:c r="B11" t="str">
        <x:v>rose</x:v>
      </x:c>
      <x:c r="C11" s="8" t="n">
        <x:v>46230</x:v>
      </x:c>
      <x:c r="D11" t="str">
        <x:v>Supervisory Visit</x:v>
      </x:c>
      <x:c r="E11" t="str">
        <x:v>Wright, Judith Anita</x:v>
      </x:c>
      <x:c r="F11" s="10" t="str">
        <x:v>8JX3HT0WT91</x:v>
      </x:c>
      <x:c r="G11" t="n">
        <x:v>344</x:v>
      </x:c>
      <x:c r="H11" t="n">
        <x:f>COUNTIFS('Audit Events'!$I$5:$I$749,B11,'Audit Events'!$C$5:$C$749,G11)</x:f>
        <x:v>21</x:v>
      </x:c>
      <x:c r="I11" t="n">
        <x:f>COUNTIFS('Audit Events'!$I$5:$I$749,B11,'Audit Events'!$C$5:$C$749,G11,'Audit Events'!$B$5:$B$749,"Exact")</x:f>
        <x:v>21</x:v>
      </x:c>
      <x:c r="J11" t="n">
        <x:f>COUNTIFS('Audit Events'!$I$5:$I$749,B11,'Audit Events'!$C$5:$C$749,G11,'Audit Events'!$B$5:$B$749,"Inferred")</x:f>
        <x:v>0</x:v>
      </x:c>
      <x:c r="K11" s="11" t="str">
        <x:v>common, physician_appointments, supervisory_visit_form</x:v>
      </x:c>
      <x:c r="L11" s="9" t="n">
        <x:v>46227.48645833333</x:v>
      </x:c>
      <x:c r="M11" s="9" t="n">
        <x:v>46227.80291666667</x:v>
      </x:c>
      <x:c r="N11" t="str">
        <x:f>IF(I11&gt;0,IF(J11&gt;0,"Exact + inferred","Exact only"),"Inferred only")</x:f>
        <x:v>Exact only</x:v>
      </x:c>
    </x:row>
    <x:row r="12">
      <x:c r="A12" t="str">
        <x:v>Rose Ide</x:v>
      </x:c>
      <x:c r="B12" t="str">
        <x:v>rose</x:v>
      </x:c>
      <x:c r="C12" s="8" t="n">
        <x:v>46232</x:v>
      </x:c>
      <x:c r="D12" t="str">
        <x:v>Supervisory Visit</x:v>
      </x:c>
      <x:c r="E12" t="str">
        <x:v>Shifa, Habiba</x:v>
      </x:c>
      <x:c r="F12" s="10" t="str">
        <x:v>3GU0M70HR07</x:v>
      </x:c>
      <x:c r="G12" t="n">
        <x:v>345</x:v>
      </x:c>
      <x:c r="H12" t="n">
        <x:f>COUNTIFS('Audit Events'!$I$5:$I$749,B12,'Audit Events'!$C$5:$C$749,G12)</x:f>
        <x:v>7</x:v>
      </x:c>
      <x:c r="I12" t="n">
        <x:f>COUNTIFS('Audit Events'!$I$5:$I$749,B12,'Audit Events'!$C$5:$C$749,G12,'Audit Events'!$B$5:$B$749,"Exact")</x:f>
        <x:v>7</x:v>
      </x:c>
      <x:c r="J12" t="n">
        <x:f>COUNTIFS('Audit Events'!$I$5:$I$749,B12,'Audit Events'!$C$5:$C$749,G12,'Audit Events'!$B$5:$B$749,"Inferred")</x:f>
        <x:v>0</x:v>
      </x:c>
      <x:c r="K12" s="11" t="str">
        <x:v>common, nurse_assigned, supervisory_visit_form</x:v>
      </x:c>
      <x:c r="L12" s="9" t="n">
        <x:v>46233.76789351852</x:v>
      </x:c>
      <x:c r="M12" s="9" t="n">
        <x:v>46234.827939814815</x:v>
      </x:c>
      <x:c r="N12" t="str">
        <x:f>IF(I12&gt;0,IF(J12&gt;0,"Exact + inferred","Exact only"),"Inferred only")</x:f>
        <x:v>Exact only</x:v>
      </x:c>
    </x:row>
  </x:sheetData>
  <x:mergeCells>
    <x:mergeCell ref="A1:N1"/>
    <x:mergeCell ref="A2:N2"/>
  </x:mergeCells>
  <x:conditionalFormatting sqref="N5:N12">
    <x:cfRule type="containsText" dxfId="14" priority="1" operator="containsText" text="Inferred only"/>
    <x:cfRule type="containsText" dxfId="15" priority="2" operator="containsText" text="Exact + inferred"/>
    <x:cfRule type="containsText" dxfId="16" priority="3" operator="containsText" text="Exact"/>
  </x:conditionalFormatting>
  <x:pageMargins left="0.7" right="0.7" top="0.75" bottom="0.75" header="0.3" footer="0.3"/>
  <x:tableParts count="1">
    <x:tablePart xmlns:r="http://schemas.openxmlformats.org/officeDocument/2006/relationships" r:id="R768d222342b54f71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3" hidden="0" customWidth="1"/>
    <x:col min="3" max="3" width="12" hidden="0" customWidth="1"/>
    <x:col min="4" max="4" width="20" hidden="0" customWidth="1"/>
    <x:col min="5" max="5" width="26" hidden="0" customWidth="1"/>
    <x:col min="6" max="6" width="21" hidden="0" customWidth="1"/>
    <x:col min="7" max="7" width="10" hidden="0" customWidth="1"/>
    <x:col min="8" max="8" width="11" hidden="0" customWidth="1"/>
    <x:col min="9" max="9" width="9" hidden="0" customWidth="1"/>
    <x:col min="10" max="10" width="10" hidden="0" customWidth="1"/>
    <x:col min="11" max="11" width="42" hidden="0" customWidth="1"/>
    <x:col min="12" max="12" width="20" hidden="0" customWidth="1"/>
    <x:col min="13" max="13" width="20" hidden="0" customWidth="1"/>
    <x:col min="14" max="14" width="18" hidden="0" customWidth="1"/>
    <x:col min="15" max="15" width="48" hidden="0" customWidth="1"/>
  </x:cols>
  <x:sheetData>
    <x:row r="1" ht="30" customHeight="1">
      <x:c r="A1" s="3" t="str">
        <x:v>Steve — July 2026 Client Visits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Visit-linked edits grouped by client and cl_dates visit.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>
      <x:c r="A4" t="str">
        <x:v>Editor Name</x:v>
      </x:c>
      <x:c r="B4" t="str">
        <x:v>Username</x:v>
      </x:c>
      <x:c r="C4" t="str">
        <x:v>Visit Date</x:v>
      </x:c>
      <x:c r="D4" t="str">
        <x:v>Visit Type</x:v>
      </x:c>
      <x:c r="E4" t="str">
        <x:v>Client Name</x:v>
      </x:c>
      <x:c r="F4" t="str">
        <x:v>Medicare ID</x:v>
      </x:c>
      <x:c r="G4" t="str">
        <x:v>CL Date ID</x:v>
      </x:c>
      <x:c r="H4" t="str">
        <x:v>Edit Events</x:v>
      </x:c>
      <x:c r="I4" t="str">
        <x:v>Exact</x:v>
      </x:c>
      <x:c r="J4" t="str">
        <x:v>Inferred</x:v>
      </x:c>
      <x:c r="K4" t="str">
        <x:v>Affected Tables</x:v>
      </x:c>
      <x:c r="L4" t="str">
        <x:v>First Edit</x:v>
      </x:c>
      <x:c r="M4" t="str">
        <x:v>Last Edit</x:v>
      </x:c>
      <x:c r="N4" t="str">
        <x:v>Evidence</x:v>
      </x:c>
    </x:row>
    <x:row r="5">
      <x:c r="A5" t="str">
        <x:v>Steve Bruitcher</x:v>
      </x:c>
      <x:c r="B5" t="str">
        <x:v>steve</x:v>
      </x:c>
      <x:c r="C5" s="8" t="n">
        <x:v>46227</x:v>
      </x:c>
      <x:c r="D5" t="str">
        <x:v>Supervisory Visit</x:v>
      </x:c>
      <x:c r="E5" t="str">
        <x:v>Taylor, Calvin R</x:v>
      </x:c>
      <x:c r="F5" s="10" t="str">
        <x:v>UNQ-1769259158530517</x:v>
      </x:c>
      <x:c r="G5" t="n">
        <x:v>334</x:v>
      </x:c>
      <x:c r="H5" t="n">
        <x:f>COUNTIFS('Audit Events'!$I$5:$I$749,B5,'Audit Events'!$C$5:$C$749,G5)</x:f>
        <x:v>3</x:v>
      </x:c>
      <x:c r="I5" t="n">
        <x:f>COUNTIFS('Audit Events'!$I$5:$I$749,B5,'Audit Events'!$C$5:$C$749,G5,'Audit Events'!$B$5:$B$749,"Exact")</x:f>
        <x:v>3</x:v>
      </x:c>
      <x:c r="J5" t="n">
        <x:f>COUNTIFS('Audit Events'!$I$5:$I$749,B5,'Audit Events'!$C$5:$C$749,G5,'Audit Events'!$B$5:$B$749,"Inferred")</x:f>
        <x:v>0</x:v>
      </x:c>
      <x:c r="K5" s="11" t="str">
        <x:v>supervisory_visit_form</x:v>
      </x:c>
      <x:c r="L5" s="9" t="n">
        <x:v>46225.460277777776</x:v>
      </x:c>
      <x:c r="M5" s="9" t="n">
        <x:v>46225.462013888886</x:v>
      </x:c>
      <x:c r="N5" t="str">
        <x:f>IF(I5&gt;0,IF(J5&gt;0,"Exact + inferred","Exact only"),"Inferred only")</x:f>
        <x:v>Exact only</x:v>
      </x:c>
    </x:row>
    <x:row r="6">
      <x:c r="A6" t="str">
        <x:v>Steve Bruitcher</x:v>
      </x:c>
      <x:c r="B6" t="str">
        <x:v>steve</x:v>
      </x:c>
      <x:c r="C6" s="8" t="n">
        <x:v>46229</x:v>
      </x:c>
      <x:c r="D6" t="str">
        <x:v>Supervisory Visit</x:v>
      </x:c>
      <x:c r="E6" t="str">
        <x:v>Rivers, Brenda G.</x:v>
      </x:c>
      <x:c r="F6" s="10" t="str">
        <x:v>3W00VF5YN38</x:v>
      </x:c>
      <x:c r="G6" t="n">
        <x:v>336</x:v>
      </x:c>
      <x:c r="H6" t="n">
        <x:f>COUNTIFS('Audit Events'!$I$5:$I$749,B6,'Audit Events'!$C$5:$C$749,G6)</x:f>
        <x:v>5</x:v>
      </x:c>
      <x:c r="I6" t="n">
        <x:f>COUNTIFS('Audit Events'!$I$5:$I$749,B6,'Audit Events'!$C$5:$C$749,G6,'Audit Events'!$B$5:$B$749,"Exact")</x:f>
        <x:v>5</x:v>
      </x:c>
      <x:c r="J6" t="n">
        <x:f>COUNTIFS('Audit Events'!$I$5:$I$749,B6,'Audit Events'!$C$5:$C$749,G6,'Audit Events'!$B$5:$B$749,"Inferred")</x:f>
        <x:v>0</x:v>
      </x:c>
      <x:c r="K6" s="11" t="str">
        <x:v>common, physician_appointments, supervisory_visit_form</x:v>
      </x:c>
      <x:c r="L6" s="9" t="n">
        <x:v>46227.47241898148</x:v>
      </x:c>
      <x:c r="M6" s="9" t="n">
        <x:v>46227.49335648148</x:v>
      </x:c>
      <x:c r="N6" t="str">
        <x:f>IF(I6&gt;0,IF(J6&gt;0,"Exact + inferred","Exact only"),"Inferred only")</x:f>
        <x:v>Exact only</x:v>
      </x:c>
    </x:row>
  </x:sheetData>
  <x:mergeCells>
    <x:mergeCell ref="A1:N1"/>
    <x:mergeCell ref="A2:N2"/>
  </x:mergeCells>
  <x:conditionalFormatting sqref="N5:N6">
    <x:cfRule type="containsText" dxfId="17" priority="1" operator="containsText" text="Inferred only"/>
    <x:cfRule type="containsText" dxfId="18" priority="2" operator="containsText" text="Exact + inferred"/>
    <x:cfRule type="containsText" dxfId="19" priority="3" operator="containsText" text="Exact"/>
  </x:conditionalFormatting>
  <x:pageMargins left="0.7" right="0.7" top="0.75" bottom="0.75" header="0.3" footer="0.3"/>
  <x:tableParts count="1">
    <x:tablePart xmlns:r="http://schemas.openxmlformats.org/officeDocument/2006/relationships" r:id="R47c5fe12bb5942aa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3" hidden="0" customWidth="1"/>
    <x:col min="3" max="3" width="12" hidden="0" customWidth="1"/>
    <x:col min="4" max="4" width="20" hidden="0" customWidth="1"/>
    <x:col min="5" max="5" width="26" hidden="0" customWidth="1"/>
    <x:col min="6" max="6" width="21" hidden="0" customWidth="1"/>
    <x:col min="7" max="7" width="10" hidden="0" customWidth="1"/>
    <x:col min="8" max="8" width="11" hidden="0" customWidth="1"/>
    <x:col min="9" max="9" width="9" hidden="0" customWidth="1"/>
    <x:col min="10" max="10" width="10" hidden="0" customWidth="1"/>
    <x:col min="11" max="11" width="42" hidden="0" customWidth="1"/>
    <x:col min="12" max="12" width="20" hidden="0" customWidth="1"/>
    <x:col min="13" max="13" width="20" hidden="0" customWidth="1"/>
    <x:col min="14" max="14" width="18" hidden="0" customWidth="1"/>
    <x:col min="15" max="15" width="48" hidden="0" customWidth="1"/>
  </x:cols>
  <x:sheetData>
    <x:row r="1" ht="30" customHeight="1">
      <x:c r="A1" s="3" t="str">
        <x:v>Other Editors — July 2026 Client Visits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2" customHeight="1">
      <x:c r="A2" s="7" t="str">
        <x:v>Editors other than Ann, Anjelica, Rose, and Steve, grouped by client and cl_dates visit.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4">
      <x:c r="A4" t="str">
        <x:v>Editor Name</x:v>
      </x:c>
      <x:c r="B4" t="str">
        <x:v>Username</x:v>
      </x:c>
      <x:c r="C4" t="str">
        <x:v>Visit Date</x:v>
      </x:c>
      <x:c r="D4" t="str">
        <x:v>Visit Type</x:v>
      </x:c>
      <x:c r="E4" t="str">
        <x:v>Client Name</x:v>
      </x:c>
      <x:c r="F4" t="str">
        <x:v>Medicare ID</x:v>
      </x:c>
      <x:c r="G4" t="str">
        <x:v>CL Date ID</x:v>
      </x:c>
      <x:c r="H4" t="str">
        <x:v>Edit Events</x:v>
      </x:c>
      <x:c r="I4" t="str">
        <x:v>Exact</x:v>
      </x:c>
      <x:c r="J4" t="str">
        <x:v>Inferred</x:v>
      </x:c>
      <x:c r="K4" t="str">
        <x:v>Affected Tables</x:v>
      </x:c>
      <x:c r="L4" t="str">
        <x:v>First Edit</x:v>
      </x:c>
      <x:c r="M4" t="str">
        <x:v>Last Edit</x:v>
      </x:c>
      <x:c r="N4" t="str">
        <x:v>Evidence</x:v>
      </x:c>
      <x:c r="O4" t="str">
        <x:v>Notes</x:v>
      </x:c>
    </x:row>
    <x:row r="5">
      <x:c r="A5" t="str">
        <x:v>Caydiid Maxamed</x:v>
      </x:c>
      <x:c r="B5" t="str">
        <x:v>adeed</x:v>
      </x:c>
      <x:c r="C5" s="8" t="n">
        <x:v>46222</x:v>
      </x:c>
      <x:c r="D5" t="str">
        <x:v>Supervisory Visit</x:v>
      </x:c>
      <x:c r="E5" t="str">
        <x:v>Ali, Zahra O.</x:v>
      </x:c>
      <x:c r="F5" s="10" t="str">
        <x:v>8XK5R16GM96</x:v>
      </x:c>
      <x:c r="G5" t="n">
        <x:v>340</x:v>
      </x:c>
      <x:c r="H5" t="n">
        <x:f>COUNTIFS('Audit Events'!$I$5:$I$749,B5,'Audit Events'!$C$5:$C$749,G5)</x:f>
        <x:v>4</x:v>
      </x:c>
      <x:c r="I5" t="n">
        <x:f>COUNTIFS('Audit Events'!$I$5:$I$749,B5,'Audit Events'!$C$5:$C$749,G5,'Audit Events'!$B$5:$B$749,"Exact")</x:f>
        <x:v>4</x:v>
      </x:c>
      <x:c r="J5" t="n">
        <x:f>COUNTIFS('Audit Events'!$I$5:$I$749,B5,'Audit Events'!$C$5:$C$749,G5,'Audit Events'!$B$5:$B$749,"Inferred")</x:f>
        <x:v>0</x:v>
      </x:c>
      <x:c r="K5" s="11" t="str">
        <x:v>common, supervisory_visit_form</x:v>
      </x:c>
      <x:c r="L5" s="9" t="n">
        <x:v>46221.71740740741</x:v>
      </x:c>
      <x:c r="M5" s="9" t="n">
        <x:v>46221.71971064815</x:v>
      </x:c>
      <x:c r="N5" t="str">
        <x:f>IF(I5&gt;0,IF(J5&gt;0,"Exact + inferred","Exact only"),"Inferred only")</x:f>
        <x:v>Exact only</x:v>
      </x:c>
      <x:c r="O5" s="11" t="str"/>
    </x:row>
    <x:row r="6">
      <x:c r="A6" t="str">
        <x:v>Caydiid Maxamed</x:v>
      </x:c>
      <x:c r="B6" t="str">
        <x:v>adeed</x:v>
      </x:c>
      <x:c r="C6" s="8" t="n">
        <x:v>46224</x:v>
      </x:c>
      <x:c r="D6" t="str">
        <x:v>Supervisory Visit</x:v>
      </x:c>
      <x:c r="E6" t="str">
        <x:v>Stewart, Gwendolyn</x:v>
      </x:c>
      <x:c r="F6" s="10" t="str">
        <x:v>3R95QJ8UM67</x:v>
      </x:c>
      <x:c r="G6" t="n">
        <x:v>341</x:v>
      </x:c>
      <x:c r="H6" t="n">
        <x:f>COUNTIFS('Audit Events'!$I$5:$I$749,B6,'Audit Events'!$C$5:$C$749,G6)</x:f>
        <x:v>1</x:v>
      </x:c>
      <x:c r="I6" t="n">
        <x:f>COUNTIFS('Audit Events'!$I$5:$I$749,B6,'Audit Events'!$C$5:$C$749,G6,'Audit Events'!$B$5:$B$749,"Exact")</x:f>
        <x:v>1</x:v>
      </x:c>
      <x:c r="J6" t="n">
        <x:f>COUNTIFS('Audit Events'!$I$5:$I$749,B6,'Audit Events'!$C$5:$C$749,G6,'Audit Events'!$B$5:$B$749,"Inferred")</x:f>
        <x:v>0</x:v>
      </x:c>
      <x:c r="K6" s="11" t="str">
        <x:v>supervisory_visit_form</x:v>
      </x:c>
      <x:c r="L6" s="9" t="n">
        <x:v>46238.80782407407</x:v>
      </x:c>
      <x:c r="M6" s="9" t="n">
        <x:v>46238.80782407407</x:v>
      </x:c>
      <x:c r="N6" t="str">
        <x:f>IF(I6&gt;0,IF(J6&gt;0,"Exact + inferred","Exact only"),"Inferred only")</x:f>
        <x:v>Exact only</x:v>
      </x:c>
      <x:c r="O6" s="11" t="str"/>
    </x:row>
    <x:row r="7">
      <x:c r="A7" t="str">
        <x:v>Caydiid Maxamed</x:v>
      </x:c>
      <x:c r="B7" t="str">
        <x:v>adeed</x:v>
      </x:c>
      <x:c r="C7" s="8" t="n">
        <x:v>46232</x:v>
      </x:c>
      <x:c r="D7" t="str">
        <x:v>Supervisory Visit</x:v>
      </x:c>
      <x:c r="E7" t="str">
        <x:v>Shifa, Habiba</x:v>
      </x:c>
      <x:c r="F7" s="10" t="str">
        <x:v>3GU0M70HR07</x:v>
      </x:c>
      <x:c r="G7" t="n">
        <x:v>345</x:v>
      </x:c>
      <x:c r="H7" t="n">
        <x:f>COUNTIFS('Audit Events'!$I$5:$I$749,B7,'Audit Events'!$C$5:$C$749,G7)</x:f>
        <x:v>1</x:v>
      </x:c>
      <x:c r="I7" t="n">
        <x:f>COUNTIFS('Audit Events'!$I$5:$I$749,B7,'Audit Events'!$C$5:$C$749,G7,'Audit Events'!$B$5:$B$749,"Exact")</x:f>
        <x:v>1</x:v>
      </x:c>
      <x:c r="J7" t="n">
        <x:f>COUNTIFS('Audit Events'!$I$5:$I$749,B7,'Audit Events'!$C$5:$C$749,G7,'Audit Events'!$B$5:$B$749,"Inferred")</x:f>
        <x:v>0</x:v>
      </x:c>
      <x:c r="K7" s="11" t="str">
        <x:v>common</x:v>
      </x:c>
      <x:c r="L7" s="9" t="n">
        <x:v>46238.802824074075</x:v>
      </x:c>
      <x:c r="M7" s="9" t="n">
        <x:v>46238.802824074075</x:v>
      </x:c>
      <x:c r="N7" t="str">
        <x:f>IF(I7&gt;0,IF(J7&gt;0,"Exact + inferred","Exact only"),"Inferred only")</x:f>
        <x:v>Exact only</x:v>
      </x:c>
      <x:c r="O7" s="11" t="str"/>
    </x:row>
    <x:row r="8">
      <x:c r="A8" t="str">
        <x:v>Marian</x:v>
      </x:c>
      <x:c r="B8" t="str">
        <x:v>marian</x:v>
      </x:c>
      <x:c r="C8" s="8" t="n">
        <x:v>46206</x:v>
      </x:c>
      <x:c r="D8" t="str">
        <x:v>Supervisory Visit</x:v>
      </x:c>
      <x:c r="E8" t="str">
        <x:v>Sixto, Samuel N</x:v>
      </x:c>
      <x:c r="F8" s="10" t="str">
        <x:v>6TG5VJ8KM73</x:v>
      </x:c>
      <x:c r="G8" t="n">
        <x:v>362</x:v>
      </x:c>
      <x:c r="H8" t="n">
        <x:f>COUNTIFS('Audit Events'!$I$5:$I$749,B8,'Audit Events'!$C$5:$C$749,G8)</x:f>
        <x:v>1</x:v>
      </x:c>
      <x:c r="I8" t="n">
        <x:f>COUNTIFS('Audit Events'!$I$5:$I$749,B8,'Audit Events'!$C$5:$C$749,G8,'Audit Events'!$B$5:$B$749,"Exact")</x:f>
        <x:v>1</x:v>
      </x:c>
      <x:c r="J8" t="n">
        <x:f>COUNTIFS('Audit Events'!$I$5:$I$749,B8,'Audit Events'!$C$5:$C$749,G8,'Audit Events'!$B$5:$B$749,"Inferred")</x:f>
        <x:v>0</x:v>
      </x:c>
      <x:c r="K8" s="11" t="str">
        <x:v>supervisory_visit_form</x:v>
      </x:c>
      <x:c r="L8" s="9" t="n">
        <x:v>46221.70664351852</x:v>
      </x:c>
      <x:c r="M8" s="9" t="n">
        <x:v>46221.70664351852</x:v>
      </x:c>
      <x:c r="N8" t="str">
        <x:f>IF(I8&gt;0,IF(J8&gt;0,"Exact + inferred","Exact only"),"Inferred only")</x:f>
        <x:v>Exact only</x:v>
      </x:c>
      <x:c r="O8" s="11" t="str"/>
    </x:row>
    <x:row r="9">
      <x:c r="A9" t="str">
        <x:v>Marian</x:v>
      </x:c>
      <x:c r="B9" t="str">
        <x:v>marian</x:v>
      </x:c>
      <x:c r="C9" s="8" t="n">
        <x:v>46225</x:v>
      </x:c>
      <x:c r="D9" t="str">
        <x:v>Supervisory Visit</x:v>
      </x:c>
      <x:c r="E9" t="str">
        <x:v>Abusham, Zeinab</x:v>
      </x:c>
      <x:c r="F9" s="10" t="str">
        <x:v>UNQ-1756750146906475</x:v>
      </x:c>
      <x:c r="G9" t="n">
        <x:v>342</x:v>
      </x:c>
      <x:c r="H9" t="n">
        <x:f>COUNTIFS('Audit Events'!$I$5:$I$749,B9,'Audit Events'!$C$5:$C$749,G9)</x:f>
        <x:v>5</x:v>
      </x:c>
      <x:c r="I9" t="n">
        <x:f>COUNTIFS('Audit Events'!$I$5:$I$749,B9,'Audit Events'!$C$5:$C$749,G9,'Audit Events'!$B$5:$B$749,"Exact")</x:f>
        <x:v>5</x:v>
      </x:c>
      <x:c r="J9" t="n">
        <x:f>COUNTIFS('Audit Events'!$I$5:$I$749,B9,'Audit Events'!$C$5:$C$749,G9,'Audit Events'!$B$5:$B$749,"Inferred")</x:f>
        <x:v>0</x:v>
      </x:c>
      <x:c r="K9" s="11" t="str">
        <x:v>common, supervisory_visit_form</x:v>
      </x:c>
      <x:c r="L9" s="9" t="n">
        <x:v>46228.54719907408</x:v>
      </x:c>
      <x:c r="M9" s="9" t="n">
        <x:v>46228.55027777778</x:v>
      </x:c>
      <x:c r="N9" t="str">
        <x:f>IF(I9&gt;0,IF(J9&gt;0,"Exact + inferred","Exact only"),"Inferred only")</x:f>
        <x:v>Exact only</x:v>
      </x:c>
      <x:c r="O9" s="11" t="str"/>
    </x:row>
    <x:row r="10">
      <x:c r="A10" t="str">
        <x:v>Marian</x:v>
      </x:c>
      <x:c r="B10" t="str">
        <x:v>marian</x:v>
      </x:c>
      <x:c r="C10" s="8" t="n">
        <x:v>46230</x:v>
      </x:c>
      <x:c r="D10" t="str">
        <x:v>Supervisory Visit</x:v>
      </x:c>
      <x:c r="E10" t="str">
        <x:v>Wright, Judith Anita</x:v>
      </x:c>
      <x:c r="F10" s="10" t="str">
        <x:v>8JX3HT0WT91</x:v>
      </x:c>
      <x:c r="G10" t="n">
        <x:v>344</x:v>
      </x:c>
      <x:c r="H10" t="n">
        <x:f>COUNTIFS('Audit Events'!$I$5:$I$749,B10,'Audit Events'!$C$5:$C$749,G10)</x:f>
        <x:v>5</x:v>
      </x:c>
      <x:c r="I10" t="n">
        <x:f>COUNTIFS('Audit Events'!$I$5:$I$749,B10,'Audit Events'!$C$5:$C$749,G10,'Audit Events'!$B$5:$B$749,"Exact")</x:f>
        <x:v>5</x:v>
      </x:c>
      <x:c r="J10" t="n">
        <x:f>COUNTIFS('Audit Events'!$I$5:$I$749,B10,'Audit Events'!$C$5:$C$749,G10,'Audit Events'!$B$5:$B$749,"Inferred")</x:f>
        <x:v>0</x:v>
      </x:c>
      <x:c r="K10" s="11" t="str">
        <x:v>common, supervisory_visit_form</x:v>
      </x:c>
      <x:c r="L10" s="9" t="n">
        <x:v>46228.62762731482</x:v>
      </x:c>
      <x:c r="M10" s="9" t="n">
        <x:v>46228.628275462965</x:v>
      </x:c>
      <x:c r="N10" t="str">
        <x:f>IF(I10&gt;0,IF(J10&gt;0,"Exact + inferred","Exact only"),"Inferred only")</x:f>
        <x:v>Exact only</x:v>
      </x:c>
      <x:c r="O10" s="11" t="str"/>
    </x:row>
    <x:row r="11">
      <x:c r="A11" t="str">
        <x:v>Olga</x:v>
      </x:c>
      <x:c r="B11" t="str">
        <x:v>olga</x:v>
      </x:c>
      <x:c r="C11" s="8" t="n">
        <x:v>46206</x:v>
      </x:c>
      <x:c r="D11" t="str">
        <x:v>Triggered SV</x:v>
      </x:c>
      <x:c r="E11" t="str">
        <x:v>Aden, Issa M</x:v>
      </x:c>
      <x:c r="F11" s="10" t="str">
        <x:v>8P46VD8WT86</x:v>
      </x:c>
      <x:c r="G11" t="n">
        <x:v>365</x:v>
      </x:c>
      <x:c r="H11" t="n">
        <x:f>COUNTIFS('Audit Events'!$I$5:$I$749,B11,'Audit Events'!$C$5:$C$749,G11)</x:f>
        <x:v>4</x:v>
      </x:c>
      <x:c r="I11" t="n">
        <x:f>COUNTIFS('Audit Events'!$I$5:$I$749,B11,'Audit Events'!$C$5:$C$749,G11,'Audit Events'!$B$5:$B$749,"Exact")</x:f>
        <x:v>4</x:v>
      </x:c>
      <x:c r="J11" t="n">
        <x:f>COUNTIFS('Audit Events'!$I$5:$I$749,B11,'Audit Events'!$C$5:$C$749,G11,'Audit Events'!$B$5:$B$749,"Inferred")</x:f>
        <x:v>0</x:v>
      </x:c>
      <x:c r="K11" s="11" t="str">
        <x:v>cl_dates, supervisory_visit_form</x:v>
      </x:c>
      <x:c r="L11" s="9" t="n">
        <x:v>46226.531909722224</x:v>
      </x:c>
      <x:c r="M11" s="9" t="n">
        <x:v>46231.57766203704</x:v>
      </x:c>
      <x:c r="N11" t="str">
        <x:f>IF(I11&gt;0,IF(J11&gt;0,"Exact + inferred","Exact only"),"Inferred only")</x:f>
        <x:v>Exact only</x:v>
      </x:c>
      <x:c r="O11" s="11" t="str"/>
    </x:row>
    <x:row r="12">
      <x:c r="A12" t="str">
        <x:v>Olga</x:v>
      </x:c>
      <x:c r="B12" t="str">
        <x:v>olga</x:v>
      </x:c>
      <x:c r="C12" s="8" t="n">
        <x:v>46209</x:v>
      </x:c>
      <x:c r="D12" t="str">
        <x:v>Supervisory Visit</x:v>
      </x:c>
      <x:c r="E12" t="str">
        <x:v>Mohamed, Bashir</x:v>
      </x:c>
      <x:c r="F12" s="10" t="str">
        <x:v>2V49PE1VA33</x:v>
      </x:c>
      <x:c r="G12" t="n">
        <x:v>347</x:v>
      </x:c>
      <x:c r="H12" t="n">
        <x:f>COUNTIFS('Audit Events'!$I$5:$I$749,B12,'Audit Events'!$C$5:$C$749,G12)</x:f>
        <x:v>3</x:v>
      </x:c>
      <x:c r="I12" t="n">
        <x:f>COUNTIFS('Audit Events'!$I$5:$I$749,B12,'Audit Events'!$C$5:$C$749,G12,'Audit Events'!$B$5:$B$749,"Exact")</x:f>
        <x:v>3</x:v>
      </x:c>
      <x:c r="J12" t="n">
        <x:f>COUNTIFS('Audit Events'!$I$5:$I$749,B12,'Audit Events'!$C$5:$C$749,G12,'Audit Events'!$B$5:$B$749,"Inferred")</x:f>
        <x:v>0</x:v>
      </x:c>
      <x:c r="K12" s="11" t="str">
        <x:v>common, supervisory_visit_form</x:v>
      </x:c>
      <x:c r="L12" s="9" t="n">
        <x:v>46226.52520833333</x:v>
      </x:c>
      <x:c r="M12" s="9" t="n">
        <x:v>46226.5259375</x:v>
      </x:c>
      <x:c r="N12" t="str">
        <x:f>IF(I12&gt;0,IF(J12&gt;0,"Exact + inferred","Exact only"),"Inferred only")</x:f>
        <x:v>Exact only</x:v>
      </x:c>
      <x:c r="O12" s="11" t="str"/>
    </x:row>
    <x:row r="13">
      <x:c r="A13" t="str">
        <x:v>Olga</x:v>
      </x:c>
      <x:c r="B13" t="str">
        <x:v>olga</x:v>
      </x:c>
      <x:c r="C13" s="8" t="n">
        <x:v>46210</x:v>
      </x:c>
      <x:c r="D13" t="str">
        <x:v>Supervisory Visit</x:v>
      </x:c>
      <x:c r="E13" t="str">
        <x:v>Bryant, Brenda L.</x:v>
      </x:c>
      <x:c r="F13" s="10" t="str">
        <x:v>9DE2A66RW19</x:v>
      </x:c>
      <x:c r="G13" t="n">
        <x:v>357</x:v>
      </x:c>
      <x:c r="H13" t="n">
        <x:f>COUNTIFS('Audit Events'!$I$5:$I$749,B13,'Audit Events'!$C$5:$C$749,G13)</x:f>
        <x:v>2</x:v>
      </x:c>
      <x:c r="I13" t="n">
        <x:f>COUNTIFS('Audit Events'!$I$5:$I$749,B13,'Audit Events'!$C$5:$C$749,G13,'Audit Events'!$B$5:$B$749,"Exact")</x:f>
        <x:v>2</x:v>
      </x:c>
      <x:c r="J13" t="n">
        <x:f>COUNTIFS('Audit Events'!$I$5:$I$749,B13,'Audit Events'!$C$5:$C$749,G13,'Audit Events'!$B$5:$B$749,"Inferred")</x:f>
        <x:v>0</x:v>
      </x:c>
      <x:c r="K13" s="11" t="str">
        <x:v>supervisory_visit_form</x:v>
      </x:c>
      <x:c r="L13" s="9" t="n">
        <x:v>46230.80574074074</x:v>
      </x:c>
      <x:c r="M13" s="9" t="n">
        <x:v>46230.80579861111</x:v>
      </x:c>
      <x:c r="N13" t="str">
        <x:f>IF(I13&gt;0,IF(J13&gt;0,"Exact + inferred","Exact only"),"Inferred only")</x:f>
        <x:v>Exact only</x:v>
      </x:c>
      <x:c r="O13" s="11" t="str"/>
    </x:row>
    <x:row r="14">
      <x:c r="A14" t="str">
        <x:v>Olga</x:v>
      </x:c>
      <x:c r="B14" t="str">
        <x:v>olga</x:v>
      </x:c>
      <x:c r="C14" s="8" t="n">
        <x:v>46210</x:v>
      </x:c>
      <x:c r="D14" t="str">
        <x:v>Supervisory Visit</x:v>
      </x:c>
      <x:c r="E14" t="str">
        <x:v>Lamb, Beatrice</x:v>
      </x:c>
      <x:c r="F14" s="10" t="str">
        <x:v>8MG8VD8YD36</x:v>
      </x:c>
      <x:c r="G14" t="n">
        <x:v>328</x:v>
      </x:c>
      <x:c r="H14" t="n">
        <x:f>COUNTIFS('Audit Events'!$I$5:$I$749,B14,'Audit Events'!$C$5:$C$749,G14)</x:f>
        <x:v>1</x:v>
      </x:c>
      <x:c r="I14" t="n">
        <x:f>COUNTIFS('Audit Events'!$I$5:$I$749,B14,'Audit Events'!$C$5:$C$749,G14,'Audit Events'!$B$5:$B$749,"Exact")</x:f>
        <x:v>1</x:v>
      </x:c>
      <x:c r="J14" t="n">
        <x:f>COUNTIFS('Audit Events'!$I$5:$I$749,B14,'Audit Events'!$C$5:$C$749,G14,'Audit Events'!$B$5:$B$749,"Inferred")</x:f>
        <x:v>0</x:v>
      </x:c>
      <x:c r="K14" s="11" t="str">
        <x:v>supervisory_visit_form</x:v>
      </x:c>
      <x:c r="L14" s="9" t="n">
        <x:v>46231.81337962963</x:v>
      </x:c>
      <x:c r="M14" s="9" t="n">
        <x:v>46231.81337962963</x:v>
      </x:c>
      <x:c r="N14" t="str">
        <x:f>IF(I14&gt;0,IF(J14&gt;0,"Exact + inferred","Exact only"),"Inferred only")</x:f>
        <x:v>Exact only</x:v>
      </x:c>
      <x:c r="O14" s="11" t="str"/>
    </x:row>
    <x:row r="15">
      <x:c r="A15" t="str">
        <x:v>Olga</x:v>
      </x:c>
      <x:c r="B15" t="str">
        <x:v>olga</x:v>
      </x:c>
      <x:c r="C15" s="8" t="n">
        <x:v>46210</x:v>
      </x:c>
      <x:c r="D15" t="str">
        <x:v>Supervisory Visit</x:v>
      </x:c>
      <x:c r="E15" t="str">
        <x:v>Taylor, Christine A.</x:v>
      </x:c>
      <x:c r="F15" s="10" t="str">
        <x:v>9H95VC6FX56</x:v>
      </x:c>
      <x:c r="G15" t="n">
        <x:v>329</x:v>
      </x:c>
      <x:c r="H15" t="n">
        <x:f>COUNTIFS('Audit Events'!$I$5:$I$749,B15,'Audit Events'!$C$5:$C$749,G15)</x:f>
        <x:v>1</x:v>
      </x:c>
      <x:c r="I15" t="n">
        <x:f>COUNTIFS('Audit Events'!$I$5:$I$749,B15,'Audit Events'!$C$5:$C$749,G15,'Audit Events'!$B$5:$B$749,"Exact")</x:f>
        <x:v>1</x:v>
      </x:c>
      <x:c r="J15" t="n">
        <x:f>COUNTIFS('Audit Events'!$I$5:$I$749,B15,'Audit Events'!$C$5:$C$749,G15,'Audit Events'!$B$5:$B$749,"Inferred")</x:f>
        <x:v>0</x:v>
      </x:c>
      <x:c r="K15" s="11" t="str">
        <x:v>evv_dates</x:v>
      </x:c>
      <x:c r="L15" s="9" t="n">
        <x:v>46241.819606481484</x:v>
      </x:c>
      <x:c r="M15" s="9" t="n">
        <x:v>46241.819606481484</x:v>
      </x:c>
      <x:c r="N15" t="str">
        <x:f>IF(I15&gt;0,IF(J15&gt;0,"Exact + inferred","Exact only"),"Inferred only")</x:f>
        <x:v>Exact only</x:v>
      </x:c>
      <x:c r="O15" s="11" t="str"/>
    </x:row>
    <x:row r="16">
      <x:c r="A16" t="str">
        <x:v>Olga</x:v>
      </x:c>
      <x:c r="B16" t="str">
        <x:v>olga</x:v>
      </x:c>
      <x:c r="C16" s="8" t="n">
        <x:v>46215</x:v>
      </x:c>
      <x:c r="D16" t="str">
        <x:v>Supervisory Visit</x:v>
      </x:c>
      <x:c r="E16" t="str">
        <x:v>Ali, Halimo</x:v>
      </x:c>
      <x:c r="F16" s="10" t="str">
        <x:v>UNQ-1763483947322</x:v>
      </x:c>
      <x:c r="G16" t="n">
        <x:v>359</x:v>
      </x:c>
      <x:c r="H16" t="n">
        <x:f>COUNTIFS('Audit Events'!$I$5:$I$749,B16,'Audit Events'!$C$5:$C$749,G16)</x:f>
        <x:v>2</x:v>
      </x:c>
      <x:c r="I16" t="n">
        <x:f>COUNTIFS('Audit Events'!$I$5:$I$749,B16,'Audit Events'!$C$5:$C$749,G16,'Audit Events'!$B$5:$B$749,"Exact")</x:f>
        <x:v>2</x:v>
      </x:c>
      <x:c r="J16" t="n">
        <x:f>COUNTIFS('Audit Events'!$I$5:$I$749,B16,'Audit Events'!$C$5:$C$749,G16,'Audit Events'!$B$5:$B$749,"Inferred")</x:f>
        <x:v>0</x:v>
      </x:c>
      <x:c r="K16" s="11" t="str">
        <x:v>evv_dates</x:v>
      </x:c>
      <x:c r="L16" s="9" t="n">
        <x:v>46239.56717592593</x:v>
      </x:c>
      <x:c r="M16" s="9" t="n">
        <x:v>46241.69636574074</x:v>
      </x:c>
      <x:c r="N16" t="str">
        <x:f>IF(I16&gt;0,IF(J16&gt;0,"Exact + inferred","Exact only"),"Inferred only")</x:f>
        <x:v>Exact only</x:v>
      </x:c>
      <x:c r="O16" s="11" t="str"/>
    </x:row>
    <x:row r="17">
      <x:c r="A17" t="str">
        <x:v>Olga</x:v>
      </x:c>
      <x:c r="B17" t="str">
        <x:v>olga</x:v>
      </x:c>
      <x:c r="C17" s="8" t="n">
        <x:v>46216</x:v>
      </x:c>
      <x:c r="D17" t="str">
        <x:v>Supervisory Visit</x:v>
      </x:c>
      <x:c r="E17" t="str">
        <x:v>Redding, Elaine</x:v>
      </x:c>
      <x:c r="F17" s="10" t="str">
        <x:v>UNQ-1764255233005</x:v>
      </x:c>
      <x:c r="G17" t="n">
        <x:v>337</x:v>
      </x:c>
      <x:c r="H17" t="n">
        <x:f>COUNTIFS('Audit Events'!$I$5:$I$749,B17,'Audit Events'!$C$5:$C$749,G17)</x:f>
        <x:v>3</x:v>
      </x:c>
      <x:c r="I17" t="n">
        <x:f>COUNTIFS('Audit Events'!$I$5:$I$749,B17,'Audit Events'!$C$5:$C$749,G17,'Audit Events'!$B$5:$B$749,"Exact")</x:f>
        <x:v>3</x:v>
      </x:c>
      <x:c r="J17" t="n">
        <x:f>COUNTIFS('Audit Events'!$I$5:$I$749,B17,'Audit Events'!$C$5:$C$749,G17,'Audit Events'!$B$5:$B$749,"Inferred")</x:f>
        <x:v>0</x:v>
      </x:c>
      <x:c r="K17" s="11" t="str">
        <x:v>evv_dates</x:v>
      </x:c>
      <x:c r="L17" s="9" t="n">
        <x:v>46241.83341435185</x:v>
      </x:c>
      <x:c r="M17" s="9" t="n">
        <x:v>46246.864074074074</x:v>
      </x:c>
      <x:c r="N17" t="str">
        <x:f>IF(I17&gt;0,IF(J17&gt;0,"Exact + inferred","Exact only"),"Inferred only")</x:f>
        <x:v>Exact only</x:v>
      </x:c>
      <x:c r="O17" s="11" t="str"/>
    </x:row>
    <x:row r="18">
      <x:c r="A18" t="str">
        <x:v>Olga</x:v>
      </x:c>
      <x:c r="B18" t="str">
        <x:v>olga</x:v>
      </x:c>
      <x:c r="C18" s="8" t="n">
        <x:v>46216</x:v>
      </x:c>
      <x:c r="D18" t="str">
        <x:v>Triggered SV</x:v>
      </x:c>
      <x:c r="E18" t="str">
        <x:v>Sixto, Samuel N</x:v>
      </x:c>
      <x:c r="F18" s="10" t="str">
        <x:v>6TG5VJ8KM73</x:v>
      </x:c>
      <x:c r="G18" t="n">
        <x:v>364</x:v>
      </x:c>
      <x:c r="H18" t="n">
        <x:f>COUNTIFS('Audit Events'!$I$5:$I$749,B18,'Audit Events'!$C$5:$C$749,G18)</x:f>
        <x:v>4</x:v>
      </x:c>
      <x:c r="I18" t="n">
        <x:f>COUNTIFS('Audit Events'!$I$5:$I$749,B18,'Audit Events'!$C$5:$C$749,G18,'Audit Events'!$B$5:$B$749,"Exact")</x:f>
        <x:v>4</x:v>
      </x:c>
      <x:c r="J18" t="n">
        <x:f>COUNTIFS('Audit Events'!$I$5:$I$749,B18,'Audit Events'!$C$5:$C$749,G18,'Audit Events'!$B$5:$B$749,"Inferred")</x:f>
        <x:v>0</x:v>
      </x:c>
      <x:c r="K18" s="11" t="str">
        <x:v>common, evv_dates, physician_appointments, supervisory_visit_form</x:v>
      </x:c>
      <x:c r="L18" s="9" t="n">
        <x:v>46232.78375</x:v>
      </x:c>
      <x:c r="M18" s="9" t="n">
        <x:v>46246.783171296294</x:v>
      </x:c>
      <x:c r="N18" t="str">
        <x:f>IF(I18&gt;0,IF(J18&gt;0,"Exact + inferred","Exact only"),"Inferred only")</x:f>
        <x:v>Exact only</x:v>
      </x:c>
      <x:c r="O18" s="11" t="str"/>
    </x:row>
    <x:row r="19">
      <x:c r="A19" t="str">
        <x:v>Olga</x:v>
      </x:c>
      <x:c r="B19" t="str">
        <x:v>olga</x:v>
      </x:c>
      <x:c r="C19" s="8" t="n">
        <x:v>46220</x:v>
      </x:c>
      <x:c r="D19" t="str">
        <x:v>Re-Assesment</x:v>
      </x:c>
      <x:c r="E19" t="str">
        <x:v>Harris, Maisie</x:v>
      </x:c>
      <x:c r="F19" s="10" t="str">
        <x:v>9VW3W87XA06</x:v>
      </x:c>
      <x:c r="G19" t="n">
        <x:v>338</x:v>
      </x:c>
      <x:c r="H19" t="n">
        <x:f>COUNTIFS('Audit Events'!$I$5:$I$749,B19,'Audit Events'!$C$5:$C$749,G19)</x:f>
        <x:v>15</x:v>
      </x:c>
      <x:c r="I19" t="n">
        <x:f>COUNTIFS('Audit Events'!$I$5:$I$749,B19,'Audit Events'!$C$5:$C$749,G19,'Audit Events'!$B$5:$B$749,"Exact")</x:f>
        <x:v>0</x:v>
      </x:c>
      <x:c r="J19" t="n">
        <x:f>COUNTIFS('Audit Events'!$I$5:$I$749,B19,'Audit Events'!$C$5:$C$749,G19,'Audit Events'!$B$5:$B$749,"Inferred")</x:f>
        <x:v>15</x:v>
      </x:c>
      <x:c r="K19" s="11" t="str">
        <x:v>nurse_assesment, nurse_assesment_2</x:v>
      </x:c>
      <x:c r="L19" s="9" t="n">
        <x:v>46244.74978009259</x:v>
      </x:c>
      <x:c r="M19" s="9" t="n">
        <x:v>46245.49356481482</x:v>
      </x:c>
      <x:c r="N19" t="str">
        <x:f>IF(I19&gt;0,IF(J19&gt;0,"Exact + inferred","Exact only"),"Inferred only")</x:f>
        <x:v>Inferred only</x:v>
      </x:c>
      <x:c r="O19" s="11" t="str"/>
    </x:row>
    <x:row r="20">
      <x:c r="A20" t="str">
        <x:v>Olga</x:v>
      </x:c>
      <x:c r="B20" t="str">
        <x:v>olga</x:v>
      </x:c>
      <x:c r="C20" s="8" t="n">
        <x:v>46221</x:v>
      </x:c>
      <x:c r="D20" t="str">
        <x:v>Supervisory Visit</x:v>
      </x:c>
      <x:c r="E20" t="str">
        <x:v>Dixon, Willesley</x:v>
      </x:c>
      <x:c r="F20" s="10" t="str">
        <x:v>4PP7FC8DC41</x:v>
      </x:c>
      <x:c r="G20" t="n">
        <x:v>354</x:v>
      </x:c>
      <x:c r="H20" t="n">
        <x:f>COUNTIFS('Audit Events'!$I$5:$I$749,B20,'Audit Events'!$C$5:$C$749,G20)</x:f>
        <x:v>2</x:v>
      </x:c>
      <x:c r="I20" t="n">
        <x:f>COUNTIFS('Audit Events'!$I$5:$I$749,B20,'Audit Events'!$C$5:$C$749,G20,'Audit Events'!$B$5:$B$749,"Exact")</x:f>
        <x:v>2</x:v>
      </x:c>
      <x:c r="J20" t="n">
        <x:f>COUNTIFS('Audit Events'!$I$5:$I$749,B20,'Audit Events'!$C$5:$C$749,G20,'Audit Events'!$B$5:$B$749,"Inferred")</x:f>
        <x:v>0</x:v>
      </x:c>
      <x:c r="K20" s="11" t="str">
        <x:v>evv_dates</x:v>
      </x:c>
      <x:c r="L20" s="9" t="n">
        <x:v>46244.4715625</x:v>
      </x:c>
      <x:c r="M20" s="9" t="n">
        <x:v>46244.4871875</x:v>
      </x:c>
      <x:c r="N20" t="str">
        <x:f>IF(I20&gt;0,IF(J20&gt;0,"Exact + inferred","Exact only"),"Inferred only")</x:f>
        <x:v>Exact only</x:v>
      </x:c>
      <x:c r="O20" s="11" t="str"/>
    </x:row>
    <x:row r="21">
      <x:c r="A21" t="str">
        <x:v>Olga</x:v>
      </x:c>
      <x:c r="B21" t="str">
        <x:v>olga</x:v>
      </x:c>
      <x:c r="C21" s="8" t="n">
        <x:v>46222</x:v>
      </x:c>
      <x:c r="D21" t="str">
        <x:v>Supervisory Visit</x:v>
      </x:c>
      <x:c r="E21" t="str">
        <x:v>Ali, Zahra O.</x:v>
      </x:c>
      <x:c r="F21" s="10" t="str">
        <x:v>8XK5R16GM96</x:v>
      </x:c>
      <x:c r="G21" t="n">
        <x:v>340</x:v>
      </x:c>
      <x:c r="H21" t="n">
        <x:f>COUNTIFS('Audit Events'!$I$5:$I$749,B21,'Audit Events'!$C$5:$C$749,G21)</x:f>
        <x:v>6</x:v>
      </x:c>
      <x:c r="I21" t="n">
        <x:f>COUNTIFS('Audit Events'!$I$5:$I$749,B21,'Audit Events'!$C$5:$C$749,G21,'Audit Events'!$B$5:$B$749,"Exact")</x:f>
        <x:v>6</x:v>
      </x:c>
      <x:c r="J21" t="n">
        <x:f>COUNTIFS('Audit Events'!$I$5:$I$749,B21,'Audit Events'!$C$5:$C$749,G21,'Audit Events'!$B$5:$B$749,"Inferred")</x:f>
        <x:v>0</x:v>
      </x:c>
      <x:c r="K21" s="11" t="str">
        <x:v>common, physician_appointments, supervisory_visit_form</x:v>
      </x:c>
      <x:c r="L21" s="9" t="n">
        <x:v>46232.61739583333</x:v>
      </x:c>
      <x:c r="M21" s="9" t="n">
        <x:v>46232.748703703706</x:v>
      </x:c>
      <x:c r="N21" t="str">
        <x:f>IF(I21&gt;0,IF(J21&gt;0,"Exact + inferred","Exact only"),"Inferred only")</x:f>
        <x:v>Exact only</x:v>
      </x:c>
      <x:c r="O21" s="11" t="str"/>
    </x:row>
    <x:row r="22">
      <x:c r="A22" t="str">
        <x:v>Olga</x:v>
      </x:c>
      <x:c r="B22" t="str">
        <x:v>olga</x:v>
      </x:c>
      <x:c r="C22" s="8" t="n">
        <x:v>46224</x:v>
      </x:c>
      <x:c r="D22" t="str">
        <x:v>Supervisory Visit</x:v>
      </x:c>
      <x:c r="E22" t="str">
        <x:v>Stewart, Gwendolyn</x:v>
      </x:c>
      <x:c r="F22" s="10" t="str">
        <x:v>3R95QJ8UM67</x:v>
      </x:c>
      <x:c r="G22" t="n">
        <x:v>341</x:v>
      </x:c>
      <x:c r="H22" t="n">
        <x:f>COUNTIFS('Audit Events'!$I$5:$I$749,B22,'Audit Events'!$C$5:$C$749,G22)</x:f>
        <x:v>2</x:v>
      </x:c>
      <x:c r="I22" t="n">
        <x:f>COUNTIFS('Audit Events'!$I$5:$I$749,B22,'Audit Events'!$C$5:$C$749,G22,'Audit Events'!$B$5:$B$749,"Exact")</x:f>
        <x:v>2</x:v>
      </x:c>
      <x:c r="J22" t="n">
        <x:f>COUNTIFS('Audit Events'!$I$5:$I$749,B22,'Audit Events'!$C$5:$C$749,G22,'Audit Events'!$B$5:$B$749,"Inferred")</x:f>
        <x:v>0</x:v>
      </x:c>
      <x:c r="K22" s="11" t="str">
        <x:v>common, supervisory_visit_form</x:v>
      </x:c>
      <x:c r="L22" s="9" t="n">
        <x:v>46244.62646990741</x:v>
      </x:c>
      <x:c r="M22" s="9" t="n">
        <x:v>46244.62887731481</x:v>
      </x:c>
      <x:c r="N22" t="str">
        <x:f>IF(I22&gt;0,IF(J22&gt;0,"Exact + inferred","Exact only"),"Inferred only")</x:f>
        <x:v>Exact only</x:v>
      </x:c>
      <x:c r="O22" s="11" t="str"/>
    </x:row>
    <x:row r="23">
      <x:c r="A23" t="str">
        <x:v>Olga</x:v>
      </x:c>
      <x:c r="B23" t="str">
        <x:v>olga</x:v>
      </x:c>
      <x:c r="C23" s="8" t="n">
        <x:v>46225</x:v>
      </x:c>
      <x:c r="D23" t="str">
        <x:v>Supervisory Visit</x:v>
      </x:c>
      <x:c r="E23" t="str">
        <x:v>Abusham, Zeinab</x:v>
      </x:c>
      <x:c r="F23" s="10" t="str">
        <x:v>UNQ-1756750146906475</x:v>
      </x:c>
      <x:c r="G23" t="n">
        <x:v>342</x:v>
      </x:c>
      <x:c r="H23" t="n">
        <x:f>COUNTIFS('Audit Events'!$I$5:$I$749,B23,'Audit Events'!$C$5:$C$749,G23)</x:f>
        <x:v>13</x:v>
      </x:c>
      <x:c r="I23" t="n">
        <x:f>COUNTIFS('Audit Events'!$I$5:$I$749,B23,'Audit Events'!$C$5:$C$749,G23,'Audit Events'!$B$5:$B$749,"Exact")</x:f>
        <x:v>13</x:v>
      </x:c>
      <x:c r="J23" t="n">
        <x:f>COUNTIFS('Audit Events'!$I$5:$I$749,B23,'Audit Events'!$C$5:$C$749,G23,'Audit Events'!$B$5:$B$749,"Inferred")</x:f>
        <x:v>0</x:v>
      </x:c>
      <x:c r="K23" s="11" t="str">
        <x:v>common, physician_appointments, supervisory_visit_form</x:v>
      </x:c>
      <x:c r="L23" s="9" t="n">
        <x:v>46226.45133101852</x:v>
      </x:c>
      <x:c r="M23" s="9" t="n">
        <x:v>46227.45806712963</x:v>
      </x:c>
      <x:c r="N23" t="str">
        <x:f>IF(I23&gt;0,IF(J23&gt;0,"Exact + inferred","Exact only"),"Inferred only")</x:f>
        <x:v>Exact only</x:v>
      </x:c>
      <x:c r="O23" s="11" t="str"/>
    </x:row>
    <x:row r="24">
      <x:c r="A24" t="str">
        <x:v>Olga</x:v>
      </x:c>
      <x:c r="B24" t="str">
        <x:v>olga</x:v>
      </x:c>
      <x:c r="C24" s="8" t="n">
        <x:v>46225</x:v>
      </x:c>
      <x:c r="D24" t="str">
        <x:v>Supervisory Visit</x:v>
      </x:c>
      <x:c r="E24" t="str">
        <x:v>Poch, Judith E</x:v>
      </x:c>
      <x:c r="F24" s="10" t="str">
        <x:v>7X73KV4YE89</x:v>
      </x:c>
      <x:c r="G24" t="n">
        <x:v>343</x:v>
      </x:c>
      <x:c r="H24" t="n">
        <x:f>COUNTIFS('Audit Events'!$I$5:$I$749,B24,'Audit Events'!$C$5:$C$749,G24)</x:f>
        <x:v>2</x:v>
      </x:c>
      <x:c r="I24" t="n">
        <x:f>COUNTIFS('Audit Events'!$I$5:$I$749,B24,'Audit Events'!$C$5:$C$749,G24,'Audit Events'!$B$5:$B$749,"Exact")</x:f>
        <x:v>2</x:v>
      </x:c>
      <x:c r="J24" t="n">
        <x:f>COUNTIFS('Audit Events'!$I$5:$I$749,B24,'Audit Events'!$C$5:$C$749,G24,'Audit Events'!$B$5:$B$749,"Inferred")</x:f>
        <x:v>0</x:v>
      </x:c>
      <x:c r="K24" s="11" t="str">
        <x:v>common, supervisory_visit_form</x:v>
      </x:c>
      <x:c r="L24" s="9" t="n">
        <x:v>46244.58650462963</x:v>
      </x:c>
      <x:c r="M24" s="9" t="n">
        <x:v>46244.58981481481</x:v>
      </x:c>
      <x:c r="N24" t="str">
        <x:f>IF(I24&gt;0,IF(J24&gt;0,"Exact + inferred","Exact only"),"Inferred only")</x:f>
        <x:v>Exact only</x:v>
      </x:c>
      <x:c r="O24" s="11" t="str"/>
    </x:row>
    <x:row r="25">
      <x:c r="A25" t="str">
        <x:v>Olga</x:v>
      </x:c>
      <x:c r="B25" t="str">
        <x:v>olga</x:v>
      </x:c>
      <x:c r="C25" s="8" t="n">
        <x:v>46229</x:v>
      </x:c>
      <x:c r="D25" t="str">
        <x:v>Supervisory Visit</x:v>
      </x:c>
      <x:c r="E25" t="str">
        <x:v>Rivers, Brenda G.</x:v>
      </x:c>
      <x:c r="F25" s="10" t="str">
        <x:v>3W00VF5YN38</x:v>
      </x:c>
      <x:c r="G25" t="n">
        <x:v>336</x:v>
      </x:c>
      <x:c r="H25" t="n">
        <x:f>COUNTIFS('Audit Events'!$I$5:$I$749,B25,'Audit Events'!$C$5:$C$749,G25)</x:f>
        <x:v>5</x:v>
      </x:c>
      <x:c r="I25" t="n">
        <x:f>COUNTIFS('Audit Events'!$I$5:$I$749,B25,'Audit Events'!$C$5:$C$749,G25,'Audit Events'!$B$5:$B$749,"Exact")</x:f>
        <x:v>5</x:v>
      </x:c>
      <x:c r="J25" t="n">
        <x:f>COUNTIFS('Audit Events'!$I$5:$I$749,B25,'Audit Events'!$C$5:$C$749,G25,'Audit Events'!$B$5:$B$749,"Inferred")</x:f>
        <x:v>0</x:v>
      </x:c>
      <x:c r="K25" s="11" t="str">
        <x:v>common, physician_appointments, supervisory_visit_form</x:v>
      </x:c>
      <x:c r="L25" s="9" t="n">
        <x:v>46244.65006944445</x:v>
      </x:c>
      <x:c r="M25" s="9" t="n">
        <x:v>46244.672326388885</x:v>
      </x:c>
      <x:c r="N25" t="str">
        <x:f>IF(I25&gt;0,IF(J25&gt;0,"Exact + inferred","Exact only"),"Inferred only")</x:f>
        <x:v>Exact only</x:v>
      </x:c>
      <x:c r="O25" s="11" t="str"/>
    </x:row>
    <x:row r="26">
      <x:c r="A26" t="str">
        <x:v>Olga</x:v>
      </x:c>
      <x:c r="B26" t="str">
        <x:v>olga</x:v>
      </x:c>
      <x:c r="C26" s="8" t="n">
        <x:v>46230</x:v>
      </x:c>
      <x:c r="D26" t="str">
        <x:v>Supervisory Visit</x:v>
      </x:c>
      <x:c r="E26" t="str">
        <x:v>Wright, Judith Anita</x:v>
      </x:c>
      <x:c r="F26" s="10" t="str">
        <x:v>8JX3HT0WT91</x:v>
      </x:c>
      <x:c r="G26" t="n">
        <x:v>344</x:v>
      </x:c>
      <x:c r="H26" t="n">
        <x:f>COUNTIFS('Audit Events'!$I$5:$I$749,B26,'Audit Events'!$C$5:$C$749,G26)</x:f>
        <x:v>8</x:v>
      </x:c>
      <x:c r="I26" t="n">
        <x:f>COUNTIFS('Audit Events'!$I$5:$I$749,B26,'Audit Events'!$C$5:$C$749,G26,'Audit Events'!$B$5:$B$749,"Exact")</x:f>
        <x:v>8</x:v>
      </x:c>
      <x:c r="J26" t="n">
        <x:f>COUNTIFS('Audit Events'!$I$5:$I$749,B26,'Audit Events'!$C$5:$C$749,G26,'Audit Events'!$B$5:$B$749,"Inferred")</x:f>
        <x:v>0</x:v>
      </x:c>
      <x:c r="K26" s="11" t="str">
        <x:v>common, evv_dates, physician_appointments</x:v>
      </x:c>
      <x:c r="L26" s="9" t="n">
        <x:v>46244.515601851854</x:v>
      </x:c>
      <x:c r="M26" s="9" t="n">
        <x:v>46244.55554398148</x:v>
      </x:c>
      <x:c r="N26" t="str">
        <x:f>IF(I26&gt;0,IF(J26&gt;0,"Exact + inferred","Exact only"),"Inferred only")</x:f>
        <x:v>Exact only</x:v>
      </x:c>
      <x:c r="O26" s="11" t="str"/>
    </x:row>
    <x:row r="27">
      <x:c r="A27" t="str">
        <x:v>Olga</x:v>
      </x:c>
      <x:c r="B27" t="str">
        <x:v>olga</x:v>
      </x:c>
      <x:c r="C27" s="8" t="n">
        <x:v>46232</x:v>
      </x:c>
      <x:c r="D27" t="str">
        <x:v>Supervisory Visit</x:v>
      </x:c>
      <x:c r="E27" t="str">
        <x:v>Shifa, Habiba</x:v>
      </x:c>
      <x:c r="F27" s="10" t="str">
        <x:v>3GU0M70HR07</x:v>
      </x:c>
      <x:c r="G27" t="n">
        <x:v>345</x:v>
      </x:c>
      <x:c r="H27" t="n">
        <x:f>COUNTIFS('Audit Events'!$I$5:$I$749,B27,'Audit Events'!$C$5:$C$749,G27)</x:f>
        <x:v>4</x:v>
      </x:c>
      <x:c r="I27" t="n">
        <x:f>COUNTIFS('Audit Events'!$I$5:$I$749,B27,'Audit Events'!$C$5:$C$749,G27,'Audit Events'!$B$5:$B$749,"Exact")</x:f>
        <x:v>4</x:v>
      </x:c>
      <x:c r="J27" t="n">
        <x:f>COUNTIFS('Audit Events'!$I$5:$I$749,B27,'Audit Events'!$C$5:$C$749,G27,'Audit Events'!$B$5:$B$749,"Inferred")</x:f>
        <x:v>0</x:v>
      </x:c>
      <x:c r="K27" s="11" t="str">
        <x:v>common, nurse_assigned, physician_appointments, supervisory_visit_form</x:v>
      </x:c>
      <x:c r="L27" s="9" t="n">
        <x:v>46244.47918981482</x:v>
      </x:c>
      <x:c r="M27" s="9" t="n">
        <x:v>46244.48289351852</x:v>
      </x:c>
      <x:c r="N27" t="str">
        <x:f>IF(I27&gt;0,IF(J27&gt;0,"Exact + inferred","Exact only"),"Inferred only")</x:f>
        <x:v>Exact only</x:v>
      </x:c>
      <x:c r="O27" s="11" t="str"/>
    </x:row>
    <x:row r="28">
      <x:c r="A28" t="str">
        <x:v>zakarie</x:v>
      </x:c>
      <x:c r="B28" t="str">
        <x:v>dev</x:v>
      </x:c>
      <x:c r="C28" s="8" t="n">
        <x:v>46206</x:v>
      </x:c>
      <x:c r="D28" t="str">
        <x:v>Supervisory Visit</x:v>
      </x:c>
      <x:c r="E28" t="str">
        <x:v>Sixto, Samuel N</x:v>
      </x:c>
      <x:c r="F28" s="10" t="str">
        <x:v>6TG5VJ8KM73</x:v>
      </x:c>
      <x:c r="G28" t="n">
        <x:v>362</x:v>
      </x:c>
      <x:c r="H28" t="n">
        <x:f>COUNTIFS('Audit Events'!$I$5:$I$749,B28,'Audit Events'!$C$5:$C$749,G28)</x:f>
        <x:v>2</x:v>
      </x:c>
      <x:c r="I28" t="n">
        <x:f>COUNTIFS('Audit Events'!$I$5:$I$749,B28,'Audit Events'!$C$5:$C$749,G28,'Audit Events'!$B$5:$B$749,"Exact")</x:f>
        <x:v>2</x:v>
      </x:c>
      <x:c r="J28" t="n">
        <x:f>COUNTIFS('Audit Events'!$I$5:$I$749,B28,'Audit Events'!$C$5:$C$749,G28,'Audit Events'!$B$5:$B$749,"Inferred")</x:f>
        <x:v>0</x:v>
      </x:c>
      <x:c r="K28" s="11" t="str">
        <x:v>supervisory_visit_form</x:v>
      </x:c>
      <x:c r="L28" s="9" t="n">
        <x:v>46218.441041666665</x:v>
      </x:c>
      <x:c r="M28" s="9" t="n">
        <x:v>46218.44429398148</x:v>
      </x:c>
      <x:c r="N28" t="str">
        <x:f>IF(I28&gt;0,IF(J28&gt;0,"Exact + inferred","Exact only"),"Inferred only")</x:f>
        <x:v>Exact only</x:v>
      </x:c>
      <x:c r="O28" s="11" t="str"/>
    </x:row>
    <x:row r="29">
      <x:c r="A29" t="str">
        <x:v>zakarie</x:v>
      </x:c>
      <x:c r="B29" t="str">
        <x:v>dev</x:v>
      </x:c>
      <x:c r="C29" s="8" t="n">
        <x:v>46225</x:v>
      </x:c>
      <x:c r="D29" t="str">
        <x:v>Supervisory Visit</x:v>
      </x:c>
      <x:c r="E29" t="str">
        <x:v>Abusham, Zeinab</x:v>
      </x:c>
      <x:c r="F29" s="10" t="str">
        <x:v>UNQ-1756750146906475</x:v>
      </x:c>
      <x:c r="G29" t="n">
        <x:v>342</x:v>
      </x:c>
      <x:c r="H29" t="n">
        <x:f>COUNTIFS('Audit Events'!$I$5:$I$749,B29,'Audit Events'!$C$5:$C$749,G29)</x:f>
        <x:v>3</x:v>
      </x:c>
      <x:c r="I29" t="n">
        <x:f>COUNTIFS('Audit Events'!$I$5:$I$749,B29,'Audit Events'!$C$5:$C$749,G29,'Audit Events'!$B$5:$B$749,"Exact")</x:f>
        <x:v>3</x:v>
      </x:c>
      <x:c r="J29" t="n">
        <x:f>COUNTIFS('Audit Events'!$I$5:$I$749,B29,'Audit Events'!$C$5:$C$749,G29,'Audit Events'!$B$5:$B$749,"Inferred")</x:f>
        <x:v>0</x:v>
      </x:c>
      <x:c r="K29" s="11" t="str">
        <x:v>common, evv_dates, supervisory_visit_form</x:v>
      </x:c>
      <x:c r="L29" s="9" t="n">
        <x:v>46227.32200231482</x:v>
      </x:c>
      <x:c r="M29" s="9" t="n">
        <x:v>46244.719305555554</x:v>
      </x:c>
      <x:c r="N29" t="str">
        <x:f>IF(I29&gt;0,IF(J29&gt;0,"Exact + inferred","Exact only"),"Inferred only")</x:f>
        <x:v>Exact only</x:v>
      </x:c>
      <x:c r="O29" s="11" t="str"/>
    </x:row>
  </x:sheetData>
  <x:mergeCells>
    <x:mergeCell ref="A1:O1"/>
    <x:mergeCell ref="A2:O2"/>
  </x:mergeCells>
  <x:conditionalFormatting sqref="N5:N29">
    <x:cfRule type="containsText" dxfId="20" priority="1" operator="containsText" text="Inferred only"/>
    <x:cfRule type="containsText" dxfId="21" priority="2" operator="containsText" text="Exact + inferred"/>
    <x:cfRule type="containsText" dxfId="22" priority="3" operator="containsText" text="Exact"/>
  </x:conditionalFormatting>
  <x:pageMargins left="0.7" right="0.7" top="0.75" bottom="0.75" header="0.3" footer="0.3"/>
  <x:tableParts count="1">
    <x:tablePart xmlns:r="http://schemas.openxmlformats.org/officeDocument/2006/relationships" r:id="R26aa08731bad4ca7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3" t="str">
        <x:v>July 2026 Client Edit Audit Report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Production snapshot analyzed locally and read-only. Scope: July 2026 Supervisory Visit, Triggered SV, and Re-Assesment cl_dates rows.</x:v>
      </x:c>
      <x:c r="B2" s="7"/>
      <x:c r="C2" s="7"/>
      <x:c r="D2" s="7"/>
      <x:c r="E2" s="7"/>
      <x:c r="F2" s="7"/>
      <x:c r="G2" s="7"/>
      <x:c r="H2" s="7"/>
    </x:row>
    <x:row r="4">
      <x:c r="A4" s="20" t="str">
        <x:v>Scope Metric</x:v>
      </x:c>
      <x:c r="B4" s="21" t="str">
        <x:v>Result</x:v>
      </x:c>
      <x:c r="D4" s="26" t="str">
        <x:v>Interpretation and Evidence Rules</x:v>
      </x:c>
      <x:c r="E4" s="26"/>
      <x:c r="F4" s="26"/>
      <x:c r="G4" s="26"/>
      <x:c r="H4" s="26"/>
    </x:row>
    <x:row r="5" ht="24" customHeight="1">
      <x:c r="A5" s="22" t="str">
        <x:v>Qualifying July visits</x:v>
      </x:c>
      <x:c r="B5" s="24" t="n">
        <x:f>COUNTA('July Visit Coverage'!$C$5:$C$34)</x:f>
        <x:v>30</x:v>
      </x:c>
      <x:c r="D5" s="30" t="str">
        <x:v>Exact = the audit record ID joins to the July cl_dates visit through the edited table, or nurse_assigned stores that cl_dates ID.
Inferred = older nurse_assesment / nurse_assesment_2 audit entries have no record ID. They are assigned only when the client name matches exactly and the July visit is the nearest cl_dates visit within 45 days.
Triggered SV is shown separately because it is the database's exact cl_dates.type; it belongs to the supervisory visit family but is not relabeled.</x:v>
      </x:c>
      <x:c r="E5" s="30"/>
      <x:c r="F5" s="30"/>
      <x:c r="G5" s="30"/>
      <x:c r="H5" s="30"/>
    </x:row>
    <x:row r="6" ht="24" customHeight="1">
      <x:c r="A6" s="22" t="str">
        <x:v>Supervisory Visit</x:v>
      </x:c>
      <x:c r="B6" s="24" t="n">
        <x:f>COUNTIF('July Visit Coverage'!$B$5:$B$34,"Supervisory Visit")</x:f>
        <x:v>23</x:v>
      </x:c>
      <x:c r="D6" s="30"/>
      <x:c r="E6" s="30"/>
      <x:c r="F6" s="30"/>
      <x:c r="G6" s="30"/>
      <x:c r="H6" s="30"/>
    </x:row>
    <x:row r="7" ht="24" customHeight="1">
      <x:c r="A7" s="22" t="str">
        <x:v>Triggered SV</x:v>
      </x:c>
      <x:c r="B7" s="24" t="n">
        <x:f>COUNTIF('July Visit Coverage'!$B$5:$B$34,"Triggered SV")</x:f>
        <x:v>3</x:v>
      </x:c>
      <x:c r="D7" s="30"/>
      <x:c r="E7" s="30"/>
      <x:c r="F7" s="30"/>
      <x:c r="G7" s="30"/>
      <x:c r="H7" s="30"/>
    </x:row>
    <x:row r="8" ht="24" customHeight="1">
      <x:c r="A8" s="22" t="str">
        <x:v>Re-Assesment</x:v>
      </x:c>
      <x:c r="B8" s="24" t="n">
        <x:f>COUNTIF('July Visit Coverage'!$B$5:$B$34,"Re-Assesment")</x:f>
        <x:v>4</x:v>
      </x:c>
      <x:c r="D8" s="30"/>
      <x:c r="E8" s="30"/>
      <x:c r="F8" s="30"/>
      <x:c r="G8" s="30"/>
      <x:c r="H8" s="30"/>
    </x:row>
    <x:row r="9" ht="24" customHeight="1">
      <x:c r="A9" s="22" t="str">
        <x:v>Visits with qualifying edits</x:v>
      </x:c>
      <x:c r="B9" s="24" t="n">
        <x:f>COUNTIF('July Visit Coverage'!$I$5:$I$34,"&gt;0")</x:f>
        <x:v>30</x:v>
      </x:c>
      <x:c r="D9" s="30"/>
      <x:c r="E9" s="30"/>
      <x:c r="F9" s="30"/>
      <x:c r="G9" s="30"/>
      <x:c r="H9" s="30"/>
    </x:row>
    <x:row r="10" ht="24" customHeight="1">
      <x:c r="A10" s="22" t="str">
        <x:v>Distinct editors</x:v>
      </x:c>
      <x:c r="B10" s="24" t="n">
        <x:f>COUNTA('By User'!$B$5:$B$12)</x:f>
        <x:v>8</x:v>
      </x:c>
      <x:c r="D10" s="30"/>
      <x:c r="E10" s="30"/>
      <x:c r="F10" s="30"/>
      <x:c r="G10" s="30"/>
      <x:c r="H10" s="30"/>
    </x:row>
    <x:row r="11">
      <x:c r="A11" s="22" t="str">
        <x:v>Exact audit events</x:v>
      </x:c>
      <x:c r="B11" s="24" t="n">
        <x:f>COUNTIF('Audit Events'!$B$5:$B$749,"Exact")</x:f>
        <x:v>317</x:v>
      </x:c>
    </x:row>
    <x:row r="12">
      <x:c r="A12" s="22" t="str">
        <x:v>Inferred audit events</x:v>
      </x:c>
      <x:c r="B12" s="24" t="n">
        <x:f>COUNTIF('Audit Events'!$B$5:$B$749,"Inferred")</x:f>
        <x:v>428</x:v>
      </x:c>
      <x:c r="D12" s="33" t="str">
        <x:v>Confidential: contains client names and Medicare identifiers. Handle as protected operational data.</x:v>
      </x:c>
      <x:c r="E12" s="33"/>
      <x:c r="F12" s="33"/>
      <x:c r="G12" s="33"/>
      <x:c r="H12" s="33"/>
    </x:row>
    <x:row r="13">
      <x:c r="A13" s="22" t="str">
        <x:v>All qualifying edit events</x:v>
      </x:c>
      <x:c r="B13" s="24" t="n">
        <x:f>COUNTA('Audit Events'!$A$5:$A$749)</x:f>
        <x:v>745</x:v>
      </x:c>
    </x:row>
    <x:row r="14">
      <x:c r="A14" s="23" t="str">
        <x:v>Audit through</x:v>
      </x:c>
      <x:c r="B14" s="17" t="n">
        <x:v>46249.60717592593</x:v>
      </x:c>
    </x:row>
  </x:sheetData>
  <x:mergeCells>
    <x:mergeCell ref="A1:H1"/>
    <x:mergeCell ref="A2:H2"/>
    <x:mergeCell ref="D4:H4"/>
    <x:mergeCell ref="D5:H10"/>
    <x:mergeCell ref="D12:H1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5" hidden="0" customWidth="1"/>
  </x:cols>
  <x:sheetData>
    <x:row r="1" ht="30" customHeight="1">
      <x:c r="A1" s="3" t="str">
        <x:v>Methodology and Limitations</x:v>
      </x:c>
      <x:c r="B1" s="3"/>
      <x:c r="C1" s="3"/>
      <x:c r="D1" s="3"/>
      <x:c r="E1" s="3"/>
      <x:c r="F1" s="3"/>
    </x:row>
    <x:row r="2" ht="32" customHeight="1">
      <x:c r="A2" s="7" t="str">
        <x:v>How audit_logs, cl_dates, common, and visit-linked tables were reconciled.</x:v>
      </x:c>
      <x:c r="B2" s="7"/>
      <x:c r="C2" s="7"/>
      <x:c r="D2" s="7"/>
      <x:c r="E2" s="7"/>
      <x:c r="F2" s="7"/>
    </x:row>
    <x:row r="4">
      <x:c r="A4" t="str">
        <x:v>Item</x:v>
      </x:c>
      <x:c r="B4" t="str">
        <x:v>Definition</x:v>
      </x:c>
    </x:row>
    <x:row r="5" ht="38" customHeight="1">
      <x:c r="A5" t="str">
        <x:v>Database</x:v>
      </x:c>
      <x:c r="B5" s="11" t="str">
        <x:v>homecaredb_prod on localhost; analyzed read-only.</x:v>
      </x:c>
    </x:row>
    <x:row r="6" ht="38" customHeight="1">
      <x:c r="A6" t="str">
        <x:v>Visit-date filter</x:v>
      </x:c>
      <x:c r="B6" s="11" t="str">
        <x:v>cl_dates.date &gt;= 2026-07-01 and &lt; 2026-08-01.</x:v>
      </x:c>
    </x:row>
    <x:row r="7" ht="38" customHeight="1">
      <x:c r="A7" t="str">
        <x:v>Visit types</x:v>
      </x:c>
      <x:c r="B7" s="11" t="str">
        <x:v>Supervisory Visit, Triggered SV, and Re-Assesment. Discharge rows were excluded.</x:v>
      </x:c>
    </x:row>
    <x:row r="8" ht="38" customHeight="1">
      <x:c r="A8" t="str">
        <x:v>Qualifying audit actions</x:v>
      </x:c>
      <x:c r="B8" s="11" t="str">
        <x:v>edit, update, or update_date where visit linkage was exact; inferred evidence uses edit only.</x:v>
      </x:c>
    </x:row>
    <x:row r="9" ht="38" customHeight="1">
      <x:c r="A9" t="str">
        <x:v>Client identity</x:v>
      </x:c>
      <x:c r="B9" s="11" t="str">
        <x:v>common.client_name and cl_dates.medicare/date_id. Client names must match audit_logs.details after removing the 'Client: ' prefix.</x:v>
      </x:c>
    </x:row>
    <x:row r="10" ht="38" customHeight="1">
      <x:c r="A10" t="str">
        <x:v>Exact mapping</x:v>
      </x:c>
      <x:c r="B10" s="11" t="str">
        <x:v>audit_logs.affected_record_id joins to the edited row, whose date_id equals cl_dates.id. cl_dates updates join directly. Recent nurse_assigned logs store cl_dates.id and are validated by client name.</x:v>
      </x:c>
    </x:row>
    <x:row r="11" ht="38" customHeight="1">
      <x:c r="A11" t="str">
        <x:v>Inferred mapping</x:v>
      </x:c>
      <x:c r="B11" s="11" t="str">
        <x:v>Only nurse_assesment and nurse_assesment_2 rows with a NULL affected_record_id. Each audit is assigned to the nearest cl_dates visit for that client within 45 days; only July qualifying visits are retained.</x:v>
      </x:c>
    </x:row>
    <x:row r="12" ht="38" customHeight="1">
      <x:c r="A12" t="str">
        <x:v>Why inference is necessary</x:v>
      </x:c>
      <x:c r="B12" s="11" t="str">
        <x:v>The application's log_form_audit calls for nurse assessment sections pass a NULL record ID, so a deterministic record-level join is impossible for those historical events.</x:v>
      </x:c>
    </x:row>
    <x:row r="13" ht="38" customHeight="1">
      <x:c r="A13" t="str">
        <x:v>Important limitation</x:v>
      </x:c>
      <x:c r="B13" s="11" t="str">
        <x:v>Inferred attribution is not proof of the exact visit record. Review underlying forms if a personnel or compliance decision depends on an inferred-only row.</x:v>
      </x:c>
    </x:row>
    <x:row r="14" ht="38" customHeight="1">
      <x:c r="A14" t="str">
        <x:v>Editor grouping</x:v>
      </x:c>
      <x:c r="B14" s="11" t="str">
        <x:v>The editor is users.name/users.username joined from audit_logs.user_id. Dedicated tabs are provided for Ann, Anjelica, Rose, and Steve; all others are grouped separately.</x:v>
      </x:c>
    </x:row>
    <x:row r="15" ht="38" customHeight="1">
      <x:c r="A15" t="str">
        <x:v>Report generated</x:v>
      </x:c>
      <x:c r="B15" s="34" t="n">
        <x:v>46250.09797568287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2e52621722ce4568"/>
  </x:tableParts>
</x:worksheet>
</file>